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price Tender" sheetId="32" r:id="rId1"/>
    <sheet name="Sheet1" sheetId="33" r:id="rId2"/>
  </sheets>
  <calcPr calcId="144525"/>
</workbook>
</file>

<file path=xl/calcChain.xml><?xml version="1.0" encoding="utf-8"?>
<calcChain xmlns="http://schemas.openxmlformats.org/spreadsheetml/2006/main">
  <c r="G93" i="32" l="1"/>
  <c r="G55" i="32" l="1"/>
  <c r="G87" i="32" l="1"/>
  <c r="G88" i="32"/>
  <c r="G89" i="32"/>
  <c r="G86" i="32"/>
  <c r="G85" i="32"/>
  <c r="G84" i="32"/>
  <c r="G90" i="32"/>
  <c r="G83" i="32"/>
  <c r="G82" i="32"/>
  <c r="G78" i="32"/>
  <c r="G59" i="32"/>
  <c r="G58" i="32"/>
  <c r="G41" i="32"/>
  <c r="G42" i="32"/>
  <c r="G40" i="32"/>
  <c r="G39" i="32"/>
  <c r="G38" i="32"/>
  <c r="G18" i="32"/>
  <c r="G75" i="32" l="1"/>
  <c r="G53" i="32"/>
  <c r="G54" i="32"/>
  <c r="G51" i="32"/>
  <c r="G50" i="32"/>
  <c r="G52" i="32"/>
  <c r="G49" i="32"/>
  <c r="G48" i="32"/>
  <c r="G134" i="32" l="1"/>
  <c r="G92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G121" i="32"/>
  <c r="G120" i="32"/>
  <c r="G119" i="32"/>
  <c r="G118" i="32"/>
  <c r="G117" i="32"/>
  <c r="G116" i="32"/>
  <c r="G115" i="32"/>
  <c r="G114" i="32"/>
  <c r="G113" i="32"/>
  <c r="G112" i="32"/>
  <c r="G111" i="32"/>
  <c r="G109" i="32"/>
  <c r="G110" i="32"/>
  <c r="G97" i="32"/>
  <c r="G96" i="32"/>
  <c r="G95" i="32"/>
  <c r="G94" i="32"/>
  <c r="G91" i="32"/>
  <c r="G81" i="32"/>
  <c r="G80" i="32"/>
  <c r="G79" i="32"/>
  <c r="G77" i="32"/>
  <c r="G76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7" i="32"/>
  <c r="G56" i="32"/>
  <c r="G47" i="32"/>
  <c r="G46" i="32"/>
  <c r="G45" i="32"/>
  <c r="G44" i="32"/>
  <c r="G43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135" i="32" l="1"/>
  <c r="G106" i="32"/>
  <c r="G136" i="32" l="1"/>
</calcChain>
</file>

<file path=xl/sharedStrings.xml><?xml version="1.0" encoding="utf-8"?>
<sst xmlns="http://schemas.openxmlformats.org/spreadsheetml/2006/main" count="502" uniqueCount="274">
  <si>
    <t>s+ ;</t>
  </si>
  <si>
    <t>;do÷af/</t>
  </si>
  <si>
    <t># ld=</t>
  </si>
  <si>
    <t>@% ld</t>
  </si>
  <si>
    <r>
      <t xml:space="preserve">wfld{s sfo{s|d–OzfO{ </t>
    </r>
    <r>
      <rPr>
        <sz val="8"/>
        <color theme="1"/>
        <rFont val="Arial"/>
        <family val="2"/>
      </rPr>
      <t>TS</t>
    </r>
  </si>
  <si>
    <r>
      <t xml:space="preserve">wfld{s sfo{s|d </t>
    </r>
    <r>
      <rPr>
        <sz val="8"/>
        <color theme="1"/>
        <rFont val="Arial"/>
        <family val="2"/>
      </rPr>
      <t>TS</t>
    </r>
  </si>
  <si>
    <t>#ld</t>
  </si>
  <si>
    <t># ld</t>
  </si>
  <si>
    <t>laxfg %M#)– cfOtjf/</t>
  </si>
  <si>
    <t>laxfg %M#)–;f]djf/</t>
  </si>
  <si>
    <t xml:space="preserve">laxfg %M#)– d+unaf/ </t>
  </si>
  <si>
    <t xml:space="preserve">laxfg %M#) – a'waf/ </t>
  </si>
  <si>
    <t>laxfg %M#) – lalxaf/</t>
  </si>
  <si>
    <t>laxfg %M#) – z'qmaf/</t>
  </si>
  <si>
    <t>laxfg %M#) – zlgaf/</t>
  </si>
  <si>
    <r>
      <t xml:space="preserve">wfld{s sfo{qmd O{:nfd </t>
    </r>
    <r>
      <rPr>
        <sz val="9"/>
        <color theme="1"/>
        <rFont val="Times New Roman"/>
        <family val="1"/>
      </rPr>
      <t>TS</t>
    </r>
    <r>
      <rPr>
        <sz val="12"/>
        <color theme="1"/>
        <rFont val="Preeti"/>
      </rPr>
      <t xml:space="preserve"> </t>
    </r>
  </si>
  <si>
    <t xml:space="preserve">laxfg *M@%– d+unaf/ </t>
  </si>
  <si>
    <t xml:space="preserve">laxfg *M@% – a'waf/ </t>
  </si>
  <si>
    <t>laxfg *M@% – z'qmaf/</t>
  </si>
  <si>
    <t>laxfg (M))– cfOtjf/</t>
  </si>
  <si>
    <t>laxfg (M))–;f]djf/</t>
  </si>
  <si>
    <t xml:space="preserve">laxfg (M))– d+unaf/ </t>
  </si>
  <si>
    <t xml:space="preserve">laxfg (M)) – a'waf/ </t>
  </si>
  <si>
    <t>laxfg (M)) – lalxaf/</t>
  </si>
  <si>
    <t>laxfg (M)) – z'qmaf/</t>
  </si>
  <si>
    <t>laxfg (M)) – zlgaf/</t>
  </si>
  <si>
    <t>sfo{qmdsf] cjlw la1kg ;do ;d]t</t>
  </si>
  <si>
    <t>laxfg !!M#) zlgaf/</t>
  </si>
  <si>
    <t>lbpF;f]  !@M@% ;f]daf/</t>
  </si>
  <si>
    <t>lbpF;f]  !@M@% d+unaf/</t>
  </si>
  <si>
    <t>lbpF;f]  !@M@% a'waf/</t>
  </si>
  <si>
    <t>lbp;f] !@=@% lalxaf/</t>
  </si>
  <si>
    <t>lbp;f] !@=@% z'qmaf/</t>
  </si>
  <si>
    <t>lbpF;f]  !@M@% zlgaf/</t>
  </si>
  <si>
    <t>% ld</t>
  </si>
  <si>
    <t>–</t>
  </si>
  <si>
    <t xml:space="preserve">lbpF;f] $M@% zlgaf/ </t>
  </si>
  <si>
    <t>%) ld=</t>
  </si>
  <si>
    <t>@% ld=</t>
  </si>
  <si>
    <t>@%ld=</t>
  </si>
  <si>
    <t>% ld=</t>
  </si>
  <si>
    <t>$) ld=</t>
  </si>
  <si>
    <t>^) ld=</t>
  </si>
  <si>
    <t>;fFem %M)) cfOtjf/</t>
  </si>
  <si>
    <t>;fFem %M)) ;f]daf/</t>
  </si>
  <si>
    <t>;fFem %M)) d+unaf/</t>
  </si>
  <si>
    <t>;fFem %M)) lalxjf/</t>
  </si>
  <si>
    <t>;fFem %M)) a'waf/</t>
  </si>
  <si>
    <t>;fFem %M)) z'qmaf/</t>
  </si>
  <si>
    <t>;fFem %M#) ;f]daf/</t>
  </si>
  <si>
    <t>;fFem %M#) a'waf/</t>
  </si>
  <si>
    <t>;fFem %M#) lalxjf/</t>
  </si>
  <si>
    <t>;fFem %M#) zlgaf/</t>
  </si>
  <si>
    <t>;fFem ^M)) ;f]daf/</t>
  </si>
  <si>
    <t>;fFem ^M)) d+unaf/</t>
  </si>
  <si>
    <t>;fFem ^M)) a'waf/</t>
  </si>
  <si>
    <t>;fFem &amp;M)) cfOtaf/</t>
  </si>
  <si>
    <t>;fFem &amp;M)) a'waf/</t>
  </si>
  <si>
    <t>;fFem &amp;M)) lalxaf/</t>
  </si>
  <si>
    <t>;fFem &amp;M)) zlgaf/</t>
  </si>
  <si>
    <t>;fFem &amp;M@% ;f]daf/</t>
  </si>
  <si>
    <t>;fFem &amp;M@% a'waf/</t>
  </si>
  <si>
    <t>;fFem &amp;M@% zlgaf/</t>
  </si>
  <si>
    <t>/ftL *M%) cfO{taf/</t>
  </si>
  <si>
    <t>/ftL *M%) d+unaf/</t>
  </si>
  <si>
    <t>/ftL *M%) ljlxaf/</t>
  </si>
  <si>
    <t>/ftL *M%) z'qmaf/</t>
  </si>
  <si>
    <t>/ftL *M%) zlgaf/</t>
  </si>
  <si>
    <t>@) ld</t>
  </si>
  <si>
    <t>/ftL (M#) cfOtaf/</t>
  </si>
  <si>
    <t>/ftL (M#) z's|af/</t>
  </si>
  <si>
    <t>/ftL !)M)) cfOtaf/</t>
  </si>
  <si>
    <t>/ftL !)M)) ;f]daf/</t>
  </si>
  <si>
    <t>/ftL !)M)) d+unaf/</t>
  </si>
  <si>
    <t>/ftL !)M)) lalxaf/</t>
  </si>
  <si>
    <r>
      <rPr>
        <sz val="8"/>
        <color theme="1"/>
        <rFont val="Arial"/>
        <family val="2"/>
      </rPr>
      <t xml:space="preserve"> (FCT)</t>
    </r>
    <r>
      <rPr>
        <sz val="9"/>
        <color theme="1"/>
        <rFont val="Arial"/>
        <family val="2"/>
      </rPr>
      <t xml:space="preserve"> </t>
    </r>
    <r>
      <rPr>
        <sz val="12"/>
        <color theme="1"/>
        <rFont val="Preeti"/>
      </rPr>
      <t xml:space="preserve">k|lt :n6 </t>
    </r>
  </si>
  <si>
    <t>!) ;]s]08</t>
  </si>
  <si>
    <t>b}lgs ;a} ;dfrf/ a'n]l6gx?df</t>
  </si>
  <si>
    <t xml:space="preserve">!@) ;]s]08 </t>
  </si>
  <si>
    <t>!@) ;]s]08</t>
  </si>
  <si>
    <t>^) ;]s]08</t>
  </si>
  <si>
    <t>;dfrf/ Kofs]hsf] gfd</t>
  </si>
  <si>
    <t>k|;f/0f ;do</t>
  </si>
  <si>
    <t>la1fkg ;do</t>
  </si>
  <si>
    <r>
      <t xml:space="preserve">!) ;]s]08sf] 6\ofu </t>
    </r>
    <r>
      <rPr>
        <sz val="11"/>
        <color theme="1"/>
        <rFont val="Times New Roman"/>
        <family val="1"/>
      </rPr>
      <t>TS</t>
    </r>
  </si>
  <si>
    <r>
      <t xml:space="preserve">;a} ;dfrf/ cufl8 / jLrdf !@) ;]s]08 klxnf] Kofs]h </t>
    </r>
    <r>
      <rPr>
        <sz val="11"/>
        <color theme="1"/>
        <rFont val="Times New Roman"/>
        <family val="1"/>
      </rPr>
      <t>TS</t>
    </r>
  </si>
  <si>
    <r>
      <t xml:space="preserve">;a} ;dfrf/ cufl8 / jLrdf !@) ;]s]08 bf]&gt;f] Kofs]h </t>
    </r>
    <r>
      <rPr>
        <sz val="11"/>
        <color theme="1"/>
        <rFont val="Times New Roman"/>
        <family val="1"/>
      </rPr>
      <t>TS</t>
    </r>
  </si>
  <si>
    <r>
      <t xml:space="preserve">;a} ;dfrf/ cufl8 / jLrdf t];|f] Kofs]hsf]  !@) ;]s]08sf] cfwf ^) ;]s]08sf] klxnf] :yfg </t>
    </r>
    <r>
      <rPr>
        <sz val="11"/>
        <color theme="1"/>
        <rFont val="Times New Roman"/>
        <family val="1"/>
      </rPr>
      <t>TS</t>
    </r>
  </si>
  <si>
    <r>
      <t xml:space="preserve">;a} ;dfrf/ cufl8 / jLrdf t];|f] Kofs]hsf]  !@) ;]s]08sf] cfwf ^) ;]s]08sf] bf]&gt;f] :yfg </t>
    </r>
    <r>
      <rPr>
        <sz val="11"/>
        <color theme="1"/>
        <rFont val="Times New Roman"/>
        <family val="1"/>
      </rPr>
      <t>TS</t>
    </r>
  </si>
  <si>
    <r>
      <t xml:space="preserve">;a} ;dfrf/ cufl8 / jLrdf rf}yf]   Kofs]hsf]  !@) ;]s]08sf] cfwf ^) ;]s]08sf] klxnf] :yfg </t>
    </r>
    <r>
      <rPr>
        <sz val="11"/>
        <color theme="1"/>
        <rFont val="Times New Roman"/>
        <family val="1"/>
      </rPr>
      <t>TS</t>
    </r>
  </si>
  <si>
    <r>
      <t xml:space="preserve">;a} ;dfrf/ cufl8 / jLrdf rf}yf]   Kofs]hsf]  !@) ;]s]08sf] cfwf ^) ;]s]08sf] bf]&gt;f] :yfg </t>
    </r>
    <r>
      <rPr>
        <sz val="11"/>
        <color theme="1"/>
        <rFont val="Times New Roman"/>
        <family val="1"/>
      </rPr>
      <t>TS</t>
    </r>
  </si>
  <si>
    <r>
      <t xml:space="preserve">;a} ;dfrf/ cufl8 / jLrdf !@) ;]s]08  kfrf} Kofs]h </t>
    </r>
    <r>
      <rPr>
        <sz val="11"/>
        <color theme="1"/>
        <rFont val="Times New Roman"/>
        <family val="1"/>
      </rPr>
      <t>TS</t>
    </r>
  </si>
  <si>
    <r>
      <t xml:space="preserve">people voice </t>
    </r>
    <r>
      <rPr>
        <sz val="8"/>
        <color theme="1"/>
        <rFont val="Arial"/>
        <family val="2"/>
      </rPr>
      <t>(SP)</t>
    </r>
  </si>
  <si>
    <t xml:space="preserve">k"0f{ ;dfrf/sf] klxnf] a|]ssf] cufl8 / bf];|f]  a]|ssf] cufl8 </t>
  </si>
  <si>
    <t>Flash News(SP)</t>
  </si>
  <si>
    <r>
      <t xml:space="preserve">cfly{s ;dfrf/  </t>
    </r>
    <r>
      <rPr>
        <sz val="11"/>
        <color theme="1"/>
        <rFont val="Times New Roman"/>
        <family val="1"/>
      </rPr>
      <t>(SP)</t>
    </r>
  </si>
  <si>
    <r>
      <t xml:space="preserve">Astron Ad Animation </t>
    </r>
    <r>
      <rPr>
        <sz val="12"/>
        <color theme="1"/>
        <rFont val="Preeti"/>
      </rPr>
      <t>klxnf] Kofs]h</t>
    </r>
    <r>
      <rPr>
        <sz val="10"/>
        <color theme="1"/>
        <rFont val="Times New Roman"/>
        <family val="1"/>
      </rPr>
      <t xml:space="preserve"> </t>
    </r>
  </si>
  <si>
    <t>#) ;]s]08</t>
  </si>
  <si>
    <r>
      <t xml:space="preserve">% ;] </t>
    </r>
    <r>
      <rPr>
        <b/>
        <sz val="11"/>
        <color theme="1"/>
        <rFont val="Arial"/>
        <family val="2"/>
      </rPr>
      <t>Tag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Preeti"/>
      </rPr>
      <t>@) ;]s]08 lj1fkg</t>
    </r>
  </si>
  <si>
    <r>
      <t>cuf8L / k5f8L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Tag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Preeti"/>
      </rPr>
      <t>pNn]v</t>
    </r>
  </si>
  <si>
    <r>
      <t xml:space="preserve">k|lt j'n]l6gdf $ j6f %÷% ;] sf] lj1fkg ;lxtsf] </t>
    </r>
    <r>
      <rPr>
        <b/>
        <sz val="10"/>
        <color theme="1"/>
        <rFont val="Arial"/>
        <family val="2"/>
      </rPr>
      <t>Tag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Preeti"/>
      </rPr>
      <t xml:space="preserve">k|;f/0f </t>
    </r>
  </si>
  <si>
    <r>
      <t xml:space="preserve">k|fof]hgsf] </t>
    </r>
    <r>
      <rPr>
        <b/>
        <sz val="10"/>
        <color theme="1"/>
        <rFont val="Arial"/>
        <family val="2"/>
      </rPr>
      <t>Logo</t>
    </r>
    <r>
      <rPr>
        <sz val="10"/>
        <color theme="1"/>
        <rFont val="Preeti"/>
      </rPr>
      <t xml:space="preserve"> Ps j6f dfq </t>
    </r>
  </si>
  <si>
    <r>
      <t xml:space="preserve">;a} ;dfrf/ cufl8 #) ;]s]08 klxnf] :yfg </t>
    </r>
    <r>
      <rPr>
        <sz val="9"/>
        <color theme="1"/>
        <rFont val="Times New Roman"/>
        <family val="1"/>
      </rPr>
      <t>TS</t>
    </r>
  </si>
  <si>
    <t xml:space="preserve">#) ;]s]08 </t>
  </si>
  <si>
    <r>
      <t xml:space="preserve">;a} ;dfrf/ cufl8 #) ;]s]08 bf]&gt;L :yfg </t>
    </r>
    <r>
      <rPr>
        <sz val="9"/>
        <color theme="1"/>
        <rFont val="Times New Roman"/>
        <family val="1"/>
      </rPr>
      <t>TS</t>
    </r>
  </si>
  <si>
    <r>
      <t xml:space="preserve">;a} ;dfrf/ lar bf]&gt;f] a|]s df #) ;]s]08 5}7f} :yfg </t>
    </r>
    <r>
      <rPr>
        <sz val="9"/>
        <color theme="1"/>
        <rFont val="Times New Roman"/>
        <family val="1"/>
      </rPr>
      <t>TS</t>
    </r>
  </si>
  <si>
    <r>
      <t xml:space="preserve">;a} ;dfrf/ lar bf]&gt;f] a|]s df #) ;]s]08  ;ftf} :yfg </t>
    </r>
    <r>
      <rPr>
        <sz val="9"/>
        <color theme="1"/>
        <rFont val="Times New Roman"/>
        <family val="1"/>
      </rPr>
      <t>TS</t>
    </r>
  </si>
  <si>
    <t xml:space="preserve">ljxfg &amp; ,lbp;f] @ /ftL * / !)M#) ah] </t>
  </si>
  <si>
    <r>
      <t xml:space="preserve">% ;] </t>
    </r>
    <r>
      <rPr>
        <b/>
        <sz val="9"/>
        <color theme="1"/>
        <rFont val="Arial"/>
        <family val="2"/>
      </rPr>
      <t>Tag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Preeti"/>
      </rPr>
      <t>/ v]n ;dfrf/ ljrdf @) ;]s]08 lj1fkg</t>
    </r>
  </si>
  <si>
    <t xml:space="preserve">ljxfg &amp; / *, /ftL * / !)M#) ah] </t>
  </si>
  <si>
    <t xml:space="preserve">ljxfg &amp; / !! jh], /flt * ah] ;dfrf/sf] bf]&gt;f] a|]s kl5  </t>
  </si>
  <si>
    <r>
      <t xml:space="preserve">x]8 nfO{g ;dfrf/ b[io k|fof]hg </t>
    </r>
    <r>
      <rPr>
        <sz val="9"/>
        <color theme="1"/>
        <rFont val="Times New Roman"/>
        <family val="1"/>
      </rPr>
      <t>SP</t>
    </r>
  </si>
  <si>
    <r>
      <t xml:space="preserve">v]n ;dfrf/ </t>
    </r>
    <r>
      <rPr>
        <sz val="8"/>
        <color theme="1"/>
        <rFont val="Arial"/>
        <family val="2"/>
      </rPr>
      <t>SP</t>
    </r>
  </si>
  <si>
    <r>
      <t xml:space="preserve">d}f;d j'n]l6g </t>
    </r>
    <r>
      <rPr>
        <sz val="8"/>
        <color theme="1"/>
        <rFont val="Arial"/>
        <family val="2"/>
      </rPr>
      <t>SP</t>
    </r>
  </si>
  <si>
    <r>
      <t xml:space="preserve">News Scrolling </t>
    </r>
    <r>
      <rPr>
        <sz val="9"/>
        <color theme="1"/>
        <rFont val="Arial"/>
        <family val="2"/>
      </rPr>
      <t>(SP)</t>
    </r>
    <r>
      <rPr>
        <sz val="10"/>
        <color theme="1"/>
        <rFont val="Arial"/>
        <family val="2"/>
      </rPr>
      <t xml:space="preserve">     </t>
    </r>
  </si>
  <si>
    <t>Ps k|fof]hs ;a} x]8nfO{g ;dfrf/df   -Pp6f a'n]l6gdf sDtLdf @ j6f a|]sdf_</t>
  </si>
  <si>
    <r>
      <t xml:space="preserve">Astron Ad Animation </t>
    </r>
    <r>
      <rPr>
        <sz val="12"/>
        <color theme="1"/>
        <rFont val="Preeti"/>
      </rPr>
      <t>bf]&gt;f] Kofs]h</t>
    </r>
    <r>
      <rPr>
        <sz val="10"/>
        <color theme="1"/>
        <rFont val="Times New Roman"/>
        <family val="1"/>
      </rPr>
      <t xml:space="preserve"> </t>
    </r>
  </si>
  <si>
    <t>tLh</t>
  </si>
  <si>
    <t>! 306f %% ldg]6</t>
  </si>
  <si>
    <t xml:space="preserve">b]]p;L e}nf] </t>
  </si>
  <si>
    <t>^) ld</t>
  </si>
  <si>
    <t xml:space="preserve">NTV NITE </t>
  </si>
  <si>
    <t>@ 306f %% ldg]6</t>
  </si>
  <si>
    <t>*) ld</t>
  </si>
  <si>
    <t>;'ef/De ;fFem</t>
  </si>
  <si>
    <t># 306f #) ldg]6</t>
  </si>
  <si>
    <t>km'nkftL</t>
  </si>
  <si>
    <t>lbp;f] @ 306f</t>
  </si>
  <si>
    <t>!) ld=</t>
  </si>
  <si>
    <t>3f]8]hfqf</t>
  </si>
  <si>
    <t xml:space="preserve">lbp;f] @ 306f </t>
  </si>
  <si>
    <t xml:space="preserve">k|ToIf k|;f/0f </t>
  </si>
  <si>
    <r>
      <t>1st  Break</t>
    </r>
    <r>
      <rPr>
        <sz val="8"/>
        <color theme="1"/>
        <rFont val="Times New Roman"/>
        <family val="1"/>
      </rPr>
      <t xml:space="preserve"> </t>
    </r>
    <r>
      <rPr>
        <sz val="12"/>
        <color rgb="FF000000"/>
        <rFont val="Preeti"/>
      </rPr>
      <t>sf] k5fl8</t>
    </r>
    <r>
      <rPr>
        <sz val="8"/>
        <color theme="1"/>
        <rFont val="Times New Roman"/>
        <family val="1"/>
      </rPr>
      <t xml:space="preserve"> 2nd</t>
    </r>
    <r>
      <rPr>
        <sz val="8"/>
        <color theme="1"/>
        <rFont val="Arial"/>
        <family val="2"/>
      </rPr>
      <t xml:space="preserve"> break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Preeti"/>
      </rPr>
      <t>x'g' eGbf cl3 ;dfrf/ k|;f/0f x'Fbf x'Fb} -j9Ldf # j6f j:t' kfn}kfnf] _</t>
    </r>
  </si>
  <si>
    <r>
      <t>Headline News Break</t>
    </r>
    <r>
      <rPr>
        <sz val="8"/>
        <color theme="1"/>
        <rFont val="Times New Roman"/>
        <family val="1"/>
      </rPr>
      <t xml:space="preserve"> </t>
    </r>
    <r>
      <rPr>
        <sz val="12"/>
        <color rgb="FF000000"/>
        <rFont val="Preeti"/>
      </rPr>
      <t>sf] k5fl8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Arial"/>
        <family val="2"/>
      </rPr>
      <t>1st break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Preeti"/>
      </rPr>
      <t>x'g' eGbf cl3 ;dfrf/ k|;f/0f x'Fbf x'Fb} -j9Ldf # j6f j:t' kfn}kfnf] _</t>
    </r>
  </si>
  <si>
    <t>!)ld=</t>
  </si>
  <si>
    <t xml:space="preserve"> </t>
  </si>
  <si>
    <t xml:space="preserve">laxfg *M@% – ljxLaf/  </t>
  </si>
  <si>
    <t xml:space="preserve"> # 306f </t>
  </si>
  <si>
    <t>!* ld=</t>
  </si>
  <si>
    <r>
      <t xml:space="preserve">kqklqsf </t>
    </r>
    <r>
      <rPr>
        <sz val="8"/>
        <color theme="1"/>
        <rFont val="Arial"/>
        <family val="2"/>
      </rPr>
      <t xml:space="preserve"> SP</t>
    </r>
  </si>
  <si>
    <t>/ftL (M#) a'waf/</t>
  </si>
  <si>
    <t>laxfg %M)%– cfOtjf/</t>
  </si>
  <si>
    <t>laxfg %M)%–;f]djf/</t>
  </si>
  <si>
    <t xml:space="preserve">laxfg %M)% – a'waf/ </t>
  </si>
  <si>
    <t>laxfg %M)% – lalxaf/</t>
  </si>
  <si>
    <t>laxfg %M)% – z'qmaf/</t>
  </si>
  <si>
    <t>laxfg %M)% – zlgaf/</t>
  </si>
  <si>
    <r>
      <t xml:space="preserve">wfld{s÷ hfgsf/Ld'ns sfos|d </t>
    </r>
    <r>
      <rPr>
        <sz val="8"/>
        <color theme="1"/>
        <rFont val="Arial"/>
        <family val="2"/>
      </rPr>
      <t xml:space="preserve"> TS</t>
    </r>
    <r>
      <rPr>
        <sz val="12"/>
        <color theme="1"/>
        <rFont val="Preeti"/>
      </rPr>
      <t xml:space="preserve"> </t>
    </r>
  </si>
  <si>
    <r>
      <t xml:space="preserve">l;g]df ;DaGwL </t>
    </r>
    <r>
      <rPr>
        <sz val="8"/>
        <color theme="1"/>
        <rFont val="Times New Roman"/>
        <family val="1"/>
      </rPr>
      <t xml:space="preserve"> TS</t>
    </r>
  </si>
  <si>
    <r>
      <t xml:space="preserve">Hffgsf/L÷;'rgfd"ns </t>
    </r>
    <r>
      <rPr>
        <sz val="8"/>
        <color theme="1"/>
        <rFont val="Times New Roman"/>
        <family val="1"/>
      </rPr>
      <t>TS</t>
    </r>
  </si>
  <si>
    <r>
      <t xml:space="preserve">lrN8«]g Sna </t>
    </r>
    <r>
      <rPr>
        <sz val="10"/>
        <color theme="1"/>
        <rFont val="Times New Roman"/>
        <family val="1"/>
      </rPr>
      <t xml:space="preserve">SP </t>
    </r>
  </si>
  <si>
    <r>
      <t xml:space="preserve">hfgsf/L÷;"rgfd"ns </t>
    </r>
    <r>
      <rPr>
        <sz val="8"/>
        <color theme="1"/>
        <rFont val="Arial"/>
        <family val="2"/>
      </rPr>
      <t xml:space="preserve"> TS</t>
    </r>
  </si>
  <si>
    <r>
      <t>;"rgf, z}}lIfs tyf dgf]/~hg</t>
    </r>
    <r>
      <rPr>
        <sz val="8"/>
        <color theme="1"/>
        <rFont val="Arial"/>
        <family val="2"/>
      </rPr>
      <t xml:space="preserve"> TS</t>
    </r>
  </si>
  <si>
    <r>
      <t xml:space="preserve">:yfgLo tx ;"rgfd"ns÷ hfgsf/Ld"ns </t>
    </r>
    <r>
      <rPr>
        <b/>
        <sz val="8"/>
        <color theme="1"/>
        <rFont val="Times New Roman"/>
        <family val="1"/>
      </rPr>
      <t>TS</t>
    </r>
    <r>
      <rPr>
        <sz val="12"/>
        <color theme="1"/>
        <rFont val="Preeti"/>
      </rPr>
      <t xml:space="preserve"> </t>
    </r>
  </si>
  <si>
    <r>
      <t xml:space="preserve">3fd 5fFof </t>
    </r>
    <r>
      <rPr>
        <sz val="8"/>
        <color theme="1"/>
        <rFont val="Arial"/>
        <family val="2"/>
      </rPr>
      <t>SP</t>
    </r>
    <r>
      <rPr>
        <sz val="12"/>
        <color theme="1"/>
        <rFont val="Preeti"/>
      </rPr>
      <t xml:space="preserve">        </t>
    </r>
  </si>
  <si>
    <t>;fFem ^M)) lalxaf/</t>
  </si>
  <si>
    <r>
      <t xml:space="preserve">xfF:o 6]ln&gt;[+vnf </t>
    </r>
    <r>
      <rPr>
        <sz val="8"/>
        <color theme="1"/>
        <rFont val="Arial"/>
        <family val="2"/>
      </rPr>
      <t xml:space="preserve"> TS</t>
    </r>
  </si>
  <si>
    <r>
      <t xml:space="preserve">hfgsf/L÷;"rgfd"ns </t>
    </r>
    <r>
      <rPr>
        <sz val="8"/>
        <color theme="1"/>
        <rFont val="Arial"/>
        <family val="2"/>
      </rPr>
      <t xml:space="preserve">TS </t>
    </r>
  </si>
  <si>
    <t>;fFem &amp;M)) ;f]daf/</t>
  </si>
  <si>
    <r>
      <t xml:space="preserve">d]uf sd]8L zf] </t>
    </r>
    <r>
      <rPr>
        <sz val="8"/>
        <color theme="1"/>
        <rFont val="Arial"/>
        <family val="2"/>
      </rPr>
      <t>TS</t>
    </r>
  </si>
  <si>
    <t>/ftL *M%) a'waf/</t>
  </si>
  <si>
    <t>!3=@% ld=</t>
  </si>
  <si>
    <r>
      <t xml:space="preserve">cfly{s sfo{s|d </t>
    </r>
    <r>
      <rPr>
        <sz val="9"/>
        <color theme="1"/>
        <rFont val="Tahoma"/>
        <family val="2"/>
      </rPr>
      <t>TS</t>
    </r>
  </si>
  <si>
    <r>
      <t xml:space="preserve">Astron Ad Animation </t>
    </r>
    <r>
      <rPr>
        <sz val="10"/>
        <color theme="1"/>
        <rFont val="Preeti"/>
      </rPr>
      <t>t];|f]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</t>
    </r>
    <r>
      <rPr>
        <sz val="12"/>
        <color theme="1"/>
        <rFont val="Preeti"/>
      </rPr>
      <t>Kofs]h</t>
    </r>
    <r>
      <rPr>
        <sz val="10"/>
        <color theme="1"/>
        <rFont val="Times New Roman"/>
        <family val="1"/>
      </rPr>
      <t xml:space="preserve"> </t>
    </r>
  </si>
  <si>
    <t xml:space="preserve">Z position Sutter ad </t>
  </si>
  <si>
    <r>
      <t xml:space="preserve">Hof]ltif dGyg -jf:t'_ </t>
    </r>
    <r>
      <rPr>
        <sz val="8"/>
        <color theme="1"/>
        <rFont val="Arial"/>
        <family val="2"/>
      </rPr>
      <t>SP</t>
    </r>
  </si>
  <si>
    <t>laxfg (M#) – zlgaf/</t>
  </si>
  <si>
    <t xml:space="preserve">lbpF;f] $M%) cfOtaf/ b]vL zlgaf/ ;Dd </t>
  </si>
  <si>
    <t>!^ ld=</t>
  </si>
  <si>
    <t xml:space="preserve"> ;dfrf/sf] x]8nfOg a|]s, klxnf] / bf];|f] a|]sx?sf] ;Dk"0f{ lj1fkgx? k|;f/0f ePkl5 clGtddf % ;]s]08 k|;f/0f </t>
  </si>
  <si>
    <t xml:space="preserve">x/]s ;dfrf/sf] cuf8L / k5f8L -;a} ;dfrf/x?sf] :s|f]lnËdf k|;f/0f x''g]_ </t>
  </si>
  <si>
    <r>
      <t xml:space="preserve">2nd break </t>
    </r>
    <r>
      <rPr>
        <sz val="8"/>
        <color theme="1"/>
        <rFont val="Times New Roman"/>
        <family val="1"/>
      </rPr>
      <t xml:space="preserve"> </t>
    </r>
    <r>
      <rPr>
        <sz val="12"/>
        <color rgb="FF000000"/>
        <rFont val="Preeti"/>
      </rPr>
      <t>sf] k5fl8</t>
    </r>
    <r>
      <rPr>
        <sz val="8"/>
        <color theme="1"/>
        <rFont val="Times New Roman"/>
        <family val="1"/>
      </rPr>
      <t xml:space="preserve"> 3rd</t>
    </r>
    <r>
      <rPr>
        <sz val="8"/>
        <color theme="1"/>
        <rFont val="Arial"/>
        <family val="2"/>
      </rPr>
      <t xml:space="preserve"> break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Preeti"/>
      </rPr>
      <t>x'g' eGbf cl3 ;dfrf/ k|;f/0f x'Fbf x'Fb} -j9Ldf # j6f j:t' kfn}kfnf] _</t>
    </r>
  </si>
  <si>
    <r>
      <t>:s|Lgsf] tNnf] efudf    -</t>
    </r>
    <r>
      <rPr>
        <sz val="11"/>
        <color theme="1"/>
        <rFont val="Times New Roman"/>
        <family val="1"/>
      </rPr>
      <t>1920*142 pixel size</t>
    </r>
    <r>
      <rPr>
        <sz val="11"/>
        <color theme="1"/>
        <rFont val="Preeti"/>
      </rPr>
      <t xml:space="preserve">_  </t>
    </r>
  </si>
  <si>
    <t xml:space="preserve">    @% ld</t>
  </si>
  <si>
    <t xml:space="preserve">laxfg %M)%– d+unaf/ </t>
  </si>
  <si>
    <r>
      <t xml:space="preserve">zfl/l/s tGb'?:tL ÷;gftg wd{, ehg÷k|jrg </t>
    </r>
    <r>
      <rPr>
        <sz val="10"/>
        <color rgb="FF000000"/>
        <rFont val="Times New Roman"/>
        <family val="1"/>
      </rPr>
      <t>TS</t>
    </r>
  </si>
  <si>
    <r>
      <t xml:space="preserve">b]zsf] ;+uLt </t>
    </r>
    <r>
      <rPr>
        <sz val="8"/>
        <color theme="1"/>
        <rFont val="Times New Roman"/>
        <family val="1"/>
      </rPr>
      <t>SP</t>
    </r>
  </si>
  <si>
    <t>lbpF;f] !@M@% cfOtaf/</t>
  </si>
  <si>
    <t xml:space="preserve">;a} ;dfrf/sf] x]8nfOg a|]s, klxnf] / bf];|f] a|]sx?sf] lj1fkg k|;f/0f x'g'eGbf cufl8  % ;]s]08 k|;f/0f </t>
  </si>
  <si>
    <t xml:space="preserve">!) ;]s]08 </t>
  </si>
  <si>
    <t xml:space="preserve">   @) ld</t>
  </si>
  <si>
    <t>laxfg ^M@)– cfOtjf/</t>
  </si>
  <si>
    <t xml:space="preserve">laxfg ^M@) – a'waf/ </t>
  </si>
  <si>
    <t>laxfg ^M@) – z'qmaf/</t>
  </si>
  <si>
    <t>laxfg ^M@) – zlgaf/</t>
  </si>
  <si>
    <t>laxfg ^M@) – lalxaf/</t>
  </si>
  <si>
    <t xml:space="preserve">  @% ld</t>
  </si>
  <si>
    <t>laxfg (M#) – cfOtaf/</t>
  </si>
  <si>
    <r>
      <t>k|j4{gfTds</t>
    </r>
    <r>
      <rPr>
        <sz val="8"/>
        <color theme="1"/>
        <rFont val="Arial"/>
        <family val="2"/>
      </rPr>
      <t xml:space="preserve"> TS</t>
    </r>
  </si>
  <si>
    <r>
      <t xml:space="preserve">xfF:o6]ln&gt;[+vnf </t>
    </r>
    <r>
      <rPr>
        <sz val="10"/>
        <color rgb="FF000000"/>
        <rFont val="Times New Roman"/>
        <family val="1"/>
      </rPr>
      <t>TS</t>
    </r>
  </si>
  <si>
    <t xml:space="preserve">laxfg ^M@)– d+unaf/ </t>
  </si>
  <si>
    <r>
      <t xml:space="preserve">of]u÷hLjgbz{g </t>
    </r>
    <r>
      <rPr>
        <sz val="10"/>
        <color theme="1"/>
        <rFont val="Times New Roman"/>
        <family val="1"/>
      </rPr>
      <t>TS</t>
    </r>
  </si>
  <si>
    <r>
      <t xml:space="preserve">sfAo :kz{ </t>
    </r>
    <r>
      <rPr>
        <sz val="8"/>
        <color theme="1"/>
        <rFont val="Times New Roman"/>
        <family val="1"/>
      </rPr>
      <t>SP</t>
    </r>
  </si>
  <si>
    <t>lzj/fqL -kz'kltjf6_</t>
  </si>
  <si>
    <t>lzj/fqL -6'Fl8v]njf6_</t>
  </si>
  <si>
    <r>
      <t xml:space="preserve">%÷% ;] sf] </t>
    </r>
    <r>
      <rPr>
        <b/>
        <sz val="11"/>
        <color theme="1"/>
        <rFont val="Arial"/>
        <family val="2"/>
      </rPr>
      <t xml:space="preserve">Tag </t>
    </r>
    <r>
      <rPr>
        <sz val="11"/>
        <color theme="1"/>
        <rFont val="Preeti"/>
      </rPr>
      <t xml:space="preserve"># j6f pNn]v ug{ kfpg] </t>
    </r>
  </si>
  <si>
    <r>
      <t xml:space="preserve">;j} </t>
    </r>
    <r>
      <rPr>
        <sz val="10"/>
        <color theme="1"/>
        <rFont val="Arial"/>
        <family val="2"/>
      </rPr>
      <t>Flash News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Preeti"/>
      </rPr>
      <t>x?df      -b}lgs_</t>
    </r>
  </si>
  <si>
    <t xml:space="preserve"> A position Sutter ad </t>
  </si>
  <si>
    <t xml:space="preserve">cf= a @)&amp;(.*)sf] sfo{s|d </t>
  </si>
  <si>
    <r>
      <t xml:space="preserve">zfl/l/s tGb'?:tL ÷;gftg wd{, ehg÷k|jrg </t>
    </r>
    <r>
      <rPr>
        <sz val="13"/>
        <color rgb="FF000000"/>
        <rFont val="Preeti"/>
      </rPr>
      <t xml:space="preserve"> </t>
    </r>
    <r>
      <rPr>
        <sz val="10"/>
        <color rgb="FF000000"/>
        <rFont val="Times New Roman"/>
        <family val="1"/>
      </rPr>
      <t>TS</t>
    </r>
  </si>
  <si>
    <r>
      <t xml:space="preserve">of]u / hLjg </t>
    </r>
    <r>
      <rPr>
        <sz val="8"/>
        <color theme="1"/>
        <rFont val="Arial"/>
        <family val="2"/>
      </rPr>
      <t>SP</t>
    </r>
  </si>
  <si>
    <r>
      <t xml:space="preserve">Hffgsf/L÷;"rgfd"ns </t>
    </r>
    <r>
      <rPr>
        <sz val="8"/>
        <color theme="1"/>
        <rFont val="Times New Roman"/>
        <family val="1"/>
      </rPr>
      <t xml:space="preserve"> TS</t>
    </r>
  </si>
  <si>
    <r>
      <t xml:space="preserve">nlntsnf ;DaGwL  </t>
    </r>
    <r>
      <rPr>
        <sz val="8"/>
        <color theme="1"/>
        <rFont val="Times New Roman"/>
        <family val="1"/>
      </rPr>
      <t>SP</t>
    </r>
  </si>
  <si>
    <t>ljxfg !)M@% – cfOtaf/</t>
  </si>
  <si>
    <r>
      <t xml:space="preserve"> Pg=l6=eL x6nfO{g </t>
    </r>
    <r>
      <rPr>
        <sz val="8"/>
        <color theme="1"/>
        <rFont val="Times New Roman"/>
        <family val="1"/>
      </rPr>
      <t>SP</t>
    </r>
  </si>
  <si>
    <r>
      <t xml:space="preserve">g]kfnL l;g]df </t>
    </r>
    <r>
      <rPr>
        <sz val="12"/>
        <color theme="1"/>
        <rFont val="Times New Roman"/>
        <family val="1"/>
      </rPr>
      <t xml:space="preserve">TS </t>
    </r>
  </si>
  <si>
    <t>lbpF;f] !M@% ;f]daf/</t>
  </si>
  <si>
    <r>
      <t xml:space="preserve">cfhsf] rrf{ </t>
    </r>
    <r>
      <rPr>
        <sz val="8"/>
        <color theme="1"/>
        <rFont val="Arial"/>
        <family val="2"/>
      </rPr>
      <t>SP</t>
    </r>
  </si>
  <si>
    <r>
      <t xml:space="preserve">dlxnf clwsf/ </t>
    </r>
    <r>
      <rPr>
        <sz val="8"/>
        <color theme="1"/>
        <rFont val="Arial"/>
        <family val="2"/>
      </rPr>
      <t>SP</t>
    </r>
  </si>
  <si>
    <t>lbpF;f] !M@% d+unaf/</t>
  </si>
  <si>
    <t>lbpF;f] !M@% a'waf/</t>
  </si>
  <si>
    <r>
      <t xml:space="preserve">blnt ;jfn </t>
    </r>
    <r>
      <rPr>
        <sz val="8"/>
        <color theme="1"/>
        <rFont val="Arial"/>
        <family val="2"/>
      </rPr>
      <t>SP</t>
    </r>
  </si>
  <si>
    <t>lbpF;f] !M@% ljlxaf/</t>
  </si>
  <si>
    <r>
      <t xml:space="preserve">;kmn Ond  </t>
    </r>
    <r>
      <rPr>
        <sz val="8"/>
        <color theme="1"/>
        <rFont val="Times New Roman"/>
        <family val="1"/>
      </rPr>
      <t>SP</t>
    </r>
  </si>
  <si>
    <t>lbpF;f] !M@% z's|af/</t>
  </si>
  <si>
    <r>
      <t xml:space="preserve">rf}tf/L   </t>
    </r>
    <r>
      <rPr>
        <sz val="8"/>
        <color theme="1"/>
        <rFont val="Times New Roman"/>
        <family val="1"/>
      </rPr>
      <t>SP</t>
    </r>
  </si>
  <si>
    <t>ljxfg !)M@% – zlgaf/</t>
  </si>
  <si>
    <r>
      <t xml:space="preserve">uLt  </t>
    </r>
    <r>
      <rPr>
        <sz val="8"/>
        <color theme="1"/>
        <rFont val="Times New Roman"/>
        <family val="1"/>
      </rPr>
      <t>TS</t>
    </r>
  </si>
  <si>
    <t>lbpF;f] @M@% cfOtjf/ b]lv z's|af/;Dd</t>
  </si>
  <si>
    <t xml:space="preserve">lbpF;f] #M)) cfOtaf/  </t>
  </si>
  <si>
    <r>
      <t xml:space="preserve">Pg=l6=le=ofqf hfgsf/L÷;"rgfd"ns </t>
    </r>
    <r>
      <rPr>
        <sz val="10"/>
        <color theme="1"/>
        <rFont val="Times New Roman"/>
        <family val="1"/>
      </rPr>
      <t>SP</t>
    </r>
  </si>
  <si>
    <r>
      <t xml:space="preserve">xfd|f] vfgf k|ltof]lutf </t>
    </r>
    <r>
      <rPr>
        <sz val="8"/>
        <color theme="1"/>
        <rFont val="Times New Roman"/>
        <family val="1"/>
      </rPr>
      <t>SP</t>
    </r>
  </si>
  <si>
    <t>lbpF;f] #M)) ;f]daf/</t>
  </si>
  <si>
    <t>lbpF;f] #M)) laxLaf/</t>
  </si>
  <si>
    <r>
      <rPr>
        <sz val="12"/>
        <color theme="1"/>
        <rFont val="Times New Roman"/>
        <family val="1"/>
      </rPr>
      <t>Post</t>
    </r>
    <r>
      <rPr>
        <sz val="12"/>
        <color theme="1"/>
        <rFont val="Preeti"/>
      </rPr>
      <t xml:space="preserve"> sf]le8 ljZn]if0f  </t>
    </r>
    <r>
      <rPr>
        <sz val="8"/>
        <color theme="1"/>
        <rFont val="Times New Roman"/>
        <family val="1"/>
      </rPr>
      <t>SP</t>
    </r>
  </si>
  <si>
    <r>
      <t xml:space="preserve">gful/s -h]i7 gful/s ;DaGwL_ </t>
    </r>
    <r>
      <rPr>
        <sz val="8"/>
        <color theme="1"/>
        <rFont val="Times New Roman"/>
        <family val="1"/>
      </rPr>
      <t>SP</t>
    </r>
  </si>
  <si>
    <r>
      <t xml:space="preserve">kflnsf ko{6g </t>
    </r>
    <r>
      <rPr>
        <sz val="8"/>
        <color theme="1"/>
        <rFont val="Arial"/>
        <family val="2"/>
      </rPr>
      <t>TS</t>
    </r>
  </si>
  <si>
    <r>
      <t xml:space="preserve">hfgsf/L÷;"rgfd"ns </t>
    </r>
    <r>
      <rPr>
        <b/>
        <sz val="8"/>
        <color theme="1"/>
        <rFont val="Times New Roman"/>
        <family val="1"/>
      </rPr>
      <t>TS</t>
    </r>
    <r>
      <rPr>
        <sz val="12"/>
        <color theme="1"/>
        <rFont val="Preeti"/>
      </rPr>
      <t xml:space="preserve"> </t>
    </r>
  </si>
  <si>
    <r>
      <t xml:space="preserve">dgf]/~hgfTds 6]ln&gt;[+vnf zf] </t>
    </r>
    <r>
      <rPr>
        <sz val="8"/>
        <color theme="1"/>
        <rFont val="Times New Roman"/>
        <family val="1"/>
      </rPr>
      <t xml:space="preserve">TS </t>
    </r>
  </si>
  <si>
    <r>
      <t xml:space="preserve">;d[4 g]kfn </t>
    </r>
    <r>
      <rPr>
        <sz val="8"/>
        <color theme="1"/>
        <rFont val="Times New Roman"/>
        <family val="1"/>
      </rPr>
      <t>SP</t>
    </r>
  </si>
  <si>
    <t>/ftL *=%) ;f]daf/</t>
  </si>
  <si>
    <r>
      <t>xfF:o 6]]ln&gt;[+vnf</t>
    </r>
    <r>
      <rPr>
        <sz val="8"/>
        <color theme="1"/>
        <rFont val="Arial"/>
        <family val="2"/>
      </rPr>
      <t xml:space="preserve"> TS</t>
    </r>
  </si>
  <si>
    <r>
      <t>xfF:o 6]ln&gt;[+vnf</t>
    </r>
    <r>
      <rPr>
        <sz val="8"/>
        <color theme="1"/>
        <rFont val="Arial"/>
        <family val="2"/>
      </rPr>
      <t xml:space="preserve"> TS</t>
    </r>
  </si>
  <si>
    <r>
      <t xml:space="preserve">ufog÷g[To d]uf zf] </t>
    </r>
    <r>
      <rPr>
        <sz val="8"/>
        <color theme="1"/>
        <rFont val="Arial"/>
        <family val="2"/>
      </rPr>
      <t xml:space="preserve">SP </t>
    </r>
  </si>
  <si>
    <r>
      <t xml:space="preserve">s[lif l/ofln6L zf] </t>
    </r>
    <r>
      <rPr>
        <sz val="10"/>
        <color rgb="FF000000"/>
        <rFont val="Times New Roman"/>
        <family val="1"/>
      </rPr>
      <t>SP</t>
    </r>
  </si>
  <si>
    <r>
      <t xml:space="preserve">c+u|]hL efiffsf] sfo{s|d hfgsf/L÷;"rgfd"ns </t>
    </r>
    <r>
      <rPr>
        <sz val="10"/>
        <color rgb="FF000000"/>
        <rFont val="Times New Roman"/>
        <family val="1"/>
      </rPr>
      <t>TS</t>
    </r>
  </si>
  <si>
    <r>
      <t xml:space="preserve">hnjfo' kl/jt{g ;DaGwL </t>
    </r>
    <r>
      <rPr>
        <sz val="10"/>
        <color rgb="FF000000"/>
        <rFont val="Times New Roman"/>
        <family val="1"/>
      </rPr>
      <t>SP</t>
    </r>
  </si>
  <si>
    <r>
      <t xml:space="preserve">cf]em]nsf k|ltef ;DaGwL </t>
    </r>
    <r>
      <rPr>
        <sz val="10"/>
        <color rgb="FF000000"/>
        <rFont val="Times New Roman"/>
        <family val="1"/>
      </rPr>
      <t>SP</t>
    </r>
  </si>
  <si>
    <r>
      <t xml:space="preserve">;+3if{÷;|i6f / l;h{gf  </t>
    </r>
    <r>
      <rPr>
        <sz val="10"/>
        <color rgb="FF000000"/>
        <rFont val="Times New Roman"/>
        <family val="1"/>
      </rPr>
      <t>SP</t>
    </r>
  </si>
  <si>
    <t xml:space="preserve">)&amp;(.*) sf] Go"gtd /sd k|lt lbg d"=c= s= jfx]s </t>
  </si>
  <si>
    <r>
      <t xml:space="preserve">zfl/l/s tGb'?:tL ÷;gftg wd{, ehg÷k|jrg  </t>
    </r>
    <r>
      <rPr>
        <sz val="8"/>
        <color theme="1"/>
        <rFont val="Times New Roman"/>
        <family val="1"/>
      </rPr>
      <t>TS</t>
    </r>
  </si>
  <si>
    <r>
      <t xml:space="preserve">Hffgsf/L÷;"rgfd"ns </t>
    </r>
    <r>
      <rPr>
        <sz val="8"/>
        <color theme="1"/>
        <rFont val="Times New Roman"/>
        <family val="1"/>
      </rPr>
      <t>TS</t>
    </r>
  </si>
  <si>
    <r>
      <t xml:space="preserve">;+uLt t/++u- cfw'lgs_ </t>
    </r>
    <r>
      <rPr>
        <sz val="8"/>
        <color theme="1"/>
        <rFont val="Times New Roman"/>
        <family val="1"/>
      </rPr>
      <t>SP</t>
    </r>
  </si>
  <si>
    <r>
      <t xml:space="preserve">ljZjf;÷ cflTds lrGtg </t>
    </r>
    <r>
      <rPr>
        <sz val="8"/>
        <color theme="1"/>
        <rFont val="Times New Roman"/>
        <family val="1"/>
      </rPr>
      <t>SP</t>
    </r>
  </si>
  <si>
    <t xml:space="preserve">laxfg !!M#) a'waf/ </t>
  </si>
  <si>
    <r>
      <rPr>
        <sz val="12"/>
        <color theme="1"/>
        <rFont val="Preeti"/>
      </rPr>
      <t xml:space="preserve"> g]kfnL :jfb </t>
    </r>
    <r>
      <rPr>
        <sz val="8"/>
        <color theme="1"/>
        <rFont val="Times New Roman"/>
        <family val="1"/>
      </rPr>
      <t>SP</t>
    </r>
  </si>
  <si>
    <t>!) ld</t>
  </si>
  <si>
    <t>lbpF;f] #M)) z'saf/</t>
  </si>
  <si>
    <r>
      <t xml:space="preserve">;"rgfd"ns ÷ hfgsf/Ld"ns </t>
    </r>
    <r>
      <rPr>
        <b/>
        <sz val="8"/>
        <color theme="1"/>
        <rFont val="Times New Roman"/>
        <family val="1"/>
      </rPr>
      <t>TS</t>
    </r>
    <r>
      <rPr>
        <sz val="12"/>
        <color theme="1"/>
        <rFont val="Preeti"/>
      </rPr>
      <t xml:space="preserve"> </t>
    </r>
  </si>
  <si>
    <r>
      <t xml:space="preserve">;"rgfd"ns÷  hfgsf/Ld"ns -kflIfs_ </t>
    </r>
    <r>
      <rPr>
        <b/>
        <sz val="8"/>
        <color theme="1"/>
        <rFont val="Times New Roman"/>
        <family val="1"/>
      </rPr>
      <t>TS</t>
    </r>
    <r>
      <rPr>
        <sz val="12"/>
        <color theme="1"/>
        <rFont val="Preeti"/>
      </rPr>
      <t xml:space="preserve"> </t>
    </r>
  </si>
  <si>
    <r>
      <t xml:space="preserve">;"rgfd"ns÷ hfgsf/Ld"ns </t>
    </r>
    <r>
      <rPr>
        <sz val="8"/>
        <color theme="1"/>
        <rFont val="Arial"/>
        <family val="2"/>
      </rPr>
      <t xml:space="preserve"> TS</t>
    </r>
    <r>
      <rPr>
        <sz val="12"/>
        <color theme="1"/>
        <rFont val="Preeti"/>
      </rPr>
      <t xml:space="preserve">        </t>
    </r>
  </si>
  <si>
    <r>
      <t xml:space="preserve">;fdflhs 6]lnrnlrq </t>
    </r>
    <r>
      <rPr>
        <sz val="10"/>
        <color theme="1"/>
        <rFont val="Times New Roman"/>
        <family val="1"/>
      </rPr>
      <t>SP</t>
    </r>
  </si>
  <si>
    <t>laxfg ^M@)– ;f]djf/</t>
  </si>
  <si>
    <r>
      <t xml:space="preserve">:s'n 8fG; k|ltof]lutf </t>
    </r>
    <r>
      <rPr>
        <sz val="8"/>
        <color theme="1"/>
        <rFont val="Arial"/>
        <family val="2"/>
      </rPr>
      <t xml:space="preserve"> SP</t>
    </r>
  </si>
  <si>
    <t xml:space="preserve">!^ ld=  </t>
  </si>
  <si>
    <t xml:space="preserve">)&amp;(.*) sf] Go"gtd /sd k|lt :n6  d"=c= s/ jfx]s </t>
  </si>
  <si>
    <t>laxfg ^M))– cfOtjf/ b]lv zlgaf/;Dd-b}lgs_</t>
  </si>
  <si>
    <r>
      <t>xfF:o 6]]ln&gt;[+vnf÷ hfgsf/L, ;"rgfd"ns</t>
    </r>
    <r>
      <rPr>
        <sz val="10"/>
        <color rgb="FF000000"/>
        <rFont val="Times New Roman"/>
        <family val="1"/>
      </rPr>
      <t>TS</t>
    </r>
  </si>
  <si>
    <t xml:space="preserve"> sl/a # ldg]6 cfly{s ;dfrf/ k|;f/0f -b}lgs ljxfg &amp; jh], ljxfg * ah], /ftL * ah] / /ftL !)=#)  ah]sf] ;dfrf/df _ b}lgs $ k6s </t>
  </si>
  <si>
    <r>
      <t xml:space="preserve">cGt{/fli6«o lgof]uaf6 k|fKt sfo{j|md </t>
    </r>
    <r>
      <rPr>
        <sz val="8"/>
        <color theme="1"/>
        <rFont val="Times New Roman"/>
        <family val="1"/>
      </rPr>
      <t xml:space="preserve">SP </t>
    </r>
  </si>
  <si>
    <r>
      <t xml:space="preserve">:yfgLo tx÷;"rgfd"ns÷hfgsf/Ld"ns </t>
    </r>
    <r>
      <rPr>
        <sz val="8"/>
        <color theme="1"/>
        <rFont val="Arial"/>
        <family val="2"/>
      </rPr>
      <t xml:space="preserve"> TS</t>
    </r>
  </si>
  <si>
    <r>
      <rPr>
        <sz val="11"/>
        <color theme="1"/>
        <rFont val="Times New Roman"/>
        <family val="1"/>
      </rPr>
      <t>screen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Preeti"/>
      </rPr>
      <t>sf] tNnf] efudf k|fof]hg b[io cfpg] ;a} k"0f{ ;dfrf/df</t>
    </r>
  </si>
  <si>
    <r>
      <t xml:space="preserve"> afFsL ;dfrf/sf] ;fydf </t>
    </r>
    <r>
      <rPr>
        <sz val="8"/>
        <color theme="1"/>
        <rFont val="Arial"/>
        <family val="2"/>
      </rPr>
      <t xml:space="preserve">(SP) </t>
    </r>
    <r>
      <rPr>
        <sz val="10"/>
        <color theme="1"/>
        <rFont val="Arial"/>
        <family val="2"/>
      </rPr>
      <t xml:space="preserve"> </t>
    </r>
  </si>
  <si>
    <r>
      <t>:s|Lgsf] tNnf] efudf            -</t>
    </r>
    <r>
      <rPr>
        <sz val="11"/>
        <color theme="1"/>
        <rFont val="Times New Roman"/>
        <family val="1"/>
      </rPr>
      <t>1920*142 pixel size</t>
    </r>
    <r>
      <rPr>
        <sz val="11"/>
        <color theme="1"/>
        <rFont val="Preeti"/>
      </rPr>
      <t xml:space="preserve">_  </t>
    </r>
  </si>
  <si>
    <r>
      <t>:s|Lgsf] tNnf] efudf           -</t>
    </r>
    <r>
      <rPr>
        <sz val="11"/>
        <color theme="1"/>
        <rFont val="Times New Roman"/>
        <family val="1"/>
      </rPr>
      <t>1920*142 pixel size</t>
    </r>
    <r>
      <rPr>
        <sz val="11"/>
        <color theme="1"/>
        <rFont val="Preeti"/>
      </rPr>
      <t xml:space="preserve">_  </t>
    </r>
  </si>
  <si>
    <r>
      <t xml:space="preserve">      gf]6 M – </t>
    </r>
    <r>
      <rPr>
        <sz val="10"/>
        <color theme="1"/>
        <rFont val="Times New Roman"/>
        <family val="1"/>
      </rPr>
      <t>Terms used here :  TS- Time Sell (programme from outside production ) and SP-Sponsorship for internal Production</t>
    </r>
  </si>
  <si>
    <t>hDdf</t>
  </si>
  <si>
    <t>hDdf sfo{s|d ;do ljs|L÷k|fof]hg / ;dfrf/ Kofs]hsf] nflu</t>
  </si>
  <si>
    <t xml:space="preserve">cfly{s ;dfrf/sf] cufl8 / k5fl8 % ;]s]08sf] Ps Ps j6f 6\ofu ;lxt cfly{s ;dfrf/sf] jLrdf #) ;]s]08 lj1fkg / cfly{s ;dfrf/ cjlwe/ :s|Lgsf] tnnf] efudf P:6«f]g P8 k|;f/0f </t>
  </si>
  <si>
    <r>
      <t xml:space="preserve">x/]s ;dfrf/ a'n]l6gsf] #) ;]s]08 cufl8  </t>
    </r>
    <r>
      <rPr>
        <sz val="12"/>
        <color rgb="FF000000"/>
        <rFont val="Times New Roman"/>
        <family val="1"/>
      </rPr>
      <t>Associate Tag</t>
    </r>
    <r>
      <rPr>
        <sz val="12"/>
        <color rgb="FF000000"/>
        <rFont val="Preeti"/>
      </rPr>
      <t xml:space="preserve"> </t>
    </r>
  </si>
  <si>
    <r>
      <t xml:space="preserve">b}lgs ;a} ;dfrf/ a'n]l6gsf] @) ;]s]08 cufl8 </t>
    </r>
    <r>
      <rPr>
        <sz val="11"/>
        <color theme="1"/>
        <rFont val="Times New Roman"/>
        <family val="1"/>
      </rPr>
      <t>Associate Tag</t>
    </r>
    <r>
      <rPr>
        <sz val="11"/>
        <color theme="1"/>
        <rFont val="Preeti"/>
      </rPr>
      <t xml:space="preserve"> </t>
    </r>
  </si>
  <si>
    <t xml:space="preserve">)&amp;(.*) sf] Go'gtd jflifs /sd d"=c= s jfx]s </t>
  </si>
  <si>
    <t xml:space="preserve">)&amp;(.*) sf] Go'gtd jflifs /sd d"=c= s/ jfx]s </t>
  </si>
  <si>
    <t xml:space="preserve">Pp6f a'n]l6gdf tLg k6s % ;]s]08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</si>
</sst>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Preeti"/>
    </font>
    <font>
      <sz val="13"/>
      <color rgb="FF000000"/>
      <name val="Preeti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Fontasy Himali"/>
      <family val="5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ahoma"/>
      <family val="2"/>
    </font>
    <font>
      <b/>
      <sz val="13"/>
      <color theme="1"/>
      <name val="Preeti"/>
    </font>
    <font>
      <b/>
      <sz val="8"/>
      <color theme="1"/>
      <name val="Fontasy Himali"/>
      <family val="5"/>
    </font>
    <font>
      <sz val="11"/>
      <color theme="1"/>
      <name val="Preeti"/>
    </font>
    <font>
      <sz val="10"/>
      <color theme="1"/>
      <name val="Preet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Preeti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Preeti"/>
    </font>
    <font>
      <sz val="16"/>
      <color theme="1"/>
      <name val="Preeti"/>
    </font>
    <font>
      <sz val="12"/>
      <color rgb="FF000000"/>
      <name val="Times New Roman"/>
      <family val="1"/>
    </font>
    <font>
      <b/>
      <sz val="10"/>
      <color theme="1"/>
      <name val="Fontasy Himali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center" wrapText="1"/>
    </xf>
    <xf numFmtId="1" fontId="8" fillId="0" borderId="2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18" fillId="0" borderId="1" xfId="0" applyFont="1" applyBorder="1" applyAlignment="1">
      <alignment horizontal="center" vertical="justify" wrapText="1"/>
    </xf>
    <xf numFmtId="1" fontId="8" fillId="0" borderId="1" xfId="1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6" fillId="0" borderId="0" xfId="0" applyFont="1"/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" fontId="8" fillId="2" borderId="2" xfId="1" applyNumberFormat="1" applyFont="1" applyFill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left" vertical="center" wrapText="1"/>
    </xf>
    <xf numFmtId="43" fontId="8" fillId="0" borderId="2" xfId="1" applyNumberFormat="1" applyFont="1" applyBorder="1" applyAlignment="1">
      <alignment vertical="center" wrapText="1"/>
    </xf>
    <xf numFmtId="43" fontId="8" fillId="0" borderId="2" xfId="1" applyFont="1" applyBorder="1" applyAlignment="1">
      <alignment vertical="center" wrapText="1"/>
    </xf>
    <xf numFmtId="43" fontId="8" fillId="3" borderId="1" xfId="1" applyFont="1" applyFill="1" applyBorder="1" applyAlignment="1">
      <alignment vertical="top" wrapText="1"/>
    </xf>
    <xf numFmtId="43" fontId="8" fillId="0" borderId="1" xfId="1" applyFont="1" applyBorder="1" applyAlignment="1">
      <alignment vertical="center" wrapText="1"/>
    </xf>
    <xf numFmtId="43" fontId="8" fillId="3" borderId="1" xfId="1" applyFont="1" applyFill="1" applyBorder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8" fillId="0" borderId="2" xfId="1" applyFont="1" applyBorder="1" applyAlignment="1">
      <alignment horizontal="left" vertical="center" wrapText="1"/>
    </xf>
    <xf numFmtId="43" fontId="8" fillId="0" borderId="2" xfId="1" applyFont="1" applyBorder="1" applyAlignment="1">
      <alignment horizontal="left" vertical="top" wrapText="1"/>
    </xf>
    <xf numFmtId="43" fontId="8" fillId="0" borderId="1" xfId="1" applyFont="1" applyBorder="1" applyAlignment="1">
      <alignment horizontal="left" vertical="center" wrapText="1"/>
    </xf>
    <xf numFmtId="43" fontId="8" fillId="0" borderId="1" xfId="1" applyNumberFormat="1" applyFont="1" applyBorder="1" applyAlignment="1">
      <alignment horizontal="left" vertical="center" wrapText="1"/>
    </xf>
    <xf numFmtId="43" fontId="17" fillId="0" borderId="1" xfId="1" applyFont="1" applyBorder="1" applyAlignment="1">
      <alignment horizontal="left" vertical="center" wrapText="1"/>
    </xf>
    <xf numFmtId="43" fontId="17" fillId="2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justify" wrapText="1"/>
    </xf>
    <xf numFmtId="43" fontId="17" fillId="0" borderId="2" xfId="1" applyFont="1" applyBorder="1" applyAlignment="1">
      <alignment horizontal="left" vertical="center" wrapText="1"/>
    </xf>
    <xf numFmtId="43" fontId="29" fillId="0" borderId="1" xfId="1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justify" wrapText="1"/>
    </xf>
    <xf numFmtId="0" fontId="18" fillId="0" borderId="6" xfId="0" applyFont="1" applyBorder="1" applyAlignment="1">
      <alignment horizontal="center" vertical="justify" wrapText="1"/>
    </xf>
    <xf numFmtId="0" fontId="18" fillId="0" borderId="8" xfId="0" applyFont="1" applyBorder="1" applyAlignment="1">
      <alignment horizontal="center" vertical="justify" wrapText="1"/>
    </xf>
    <xf numFmtId="0" fontId="18" fillId="0" borderId="9" xfId="0" applyFont="1" applyBorder="1" applyAlignment="1">
      <alignment horizontal="center" vertical="justify" wrapText="1"/>
    </xf>
    <xf numFmtId="0" fontId="27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justify" wrapText="1"/>
    </xf>
    <xf numFmtId="0" fontId="18" fillId="0" borderId="10" xfId="0" applyFont="1" applyBorder="1" applyAlignment="1">
      <alignment vertical="justify" wrapText="1"/>
    </xf>
    <xf numFmtId="0" fontId="18" fillId="0" borderId="6" xfId="0" applyFont="1" applyBorder="1" applyAlignment="1">
      <alignment vertical="justify" wrapText="1"/>
    </xf>
    <xf numFmtId="0" fontId="18" fillId="0" borderId="5" xfId="0" applyFont="1" applyBorder="1" applyAlignment="1">
      <alignment horizontal="center" vertical="justify"/>
    </xf>
    <xf numFmtId="0" fontId="18" fillId="0" borderId="6" xfId="0" applyFont="1" applyBorder="1" applyAlignment="1">
      <alignment horizontal="center" vertical="justify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view="pageLayout" topLeftCell="A135" workbookViewId="0">
      <selection activeCell="C137" sqref="C137"/>
    </sheetView>
  </sheetViews>
  <sheetFormatPr defaultRowHeight="15" x14ac:dyDescent="0.25"/>
  <cols>
    <col min="1" max="1" width="5.140625" customWidth="1"/>
    <col min="2" max="2" width="18.28515625" customWidth="1"/>
    <col min="3" max="3" width="30.7109375" customWidth="1"/>
    <col min="4" max="4" width="14.28515625" customWidth="1"/>
    <col min="5" max="5" width="6.28515625" customWidth="1"/>
    <col min="6" max="6" width="15.5703125" customWidth="1"/>
    <col min="7" max="7" width="19.7109375" customWidth="1"/>
    <col min="8" max="8" width="9.140625" customWidth="1"/>
  </cols>
  <sheetData>
    <row r="1" spans="1:8" ht="15" customHeight="1" x14ac:dyDescent="0.25">
      <c r="A1" s="59" t="s">
        <v>265</v>
      </c>
      <c r="B1" s="59"/>
      <c r="C1" s="59"/>
      <c r="D1" s="59"/>
      <c r="E1" s="59"/>
      <c r="F1" s="59"/>
      <c r="G1" s="59"/>
    </row>
    <row r="2" spans="1:8" ht="15" customHeight="1" x14ac:dyDescent="0.25">
      <c r="A2" s="50"/>
      <c r="B2" s="50"/>
      <c r="C2" s="50"/>
      <c r="D2" s="50"/>
      <c r="E2" s="50"/>
      <c r="F2" s="50"/>
      <c r="G2" s="50"/>
    </row>
    <row r="3" spans="1:8" s="4" customFormat="1" ht="45" x14ac:dyDescent="0.25">
      <c r="A3" s="7" t="s">
        <v>0</v>
      </c>
      <c r="B3" s="7" t="s">
        <v>1</v>
      </c>
      <c r="C3" s="7" t="s">
        <v>198</v>
      </c>
      <c r="D3" s="7" t="s">
        <v>26</v>
      </c>
      <c r="E3" s="11" t="s">
        <v>75</v>
      </c>
      <c r="F3" s="7" t="s">
        <v>255</v>
      </c>
      <c r="G3" s="7" t="s">
        <v>272</v>
      </c>
      <c r="H3" s="4" t="s">
        <v>135</v>
      </c>
    </row>
    <row r="4" spans="1:8" ht="30.75" x14ac:dyDescent="0.25">
      <c r="A4" s="18">
        <v>1</v>
      </c>
      <c r="B4" s="6" t="s">
        <v>141</v>
      </c>
      <c r="C4" s="6" t="s">
        <v>199</v>
      </c>
      <c r="D4" s="32" t="s">
        <v>3</v>
      </c>
      <c r="E4" s="7" t="s">
        <v>2</v>
      </c>
      <c r="F4" s="36">
        <v>4620</v>
      </c>
      <c r="G4" s="35">
        <f t="shared" ref="G4:G47" si="0">F4*52</f>
        <v>240240</v>
      </c>
    </row>
    <row r="5" spans="1:8" ht="30" x14ac:dyDescent="0.25">
      <c r="A5" s="18">
        <v>2</v>
      </c>
      <c r="B5" s="6" t="s">
        <v>142</v>
      </c>
      <c r="C5" s="6" t="s">
        <v>240</v>
      </c>
      <c r="D5" s="32" t="s">
        <v>3</v>
      </c>
      <c r="E5" s="7" t="s">
        <v>2</v>
      </c>
      <c r="F5" s="37">
        <v>4620</v>
      </c>
      <c r="G5" s="42">
        <f t="shared" si="0"/>
        <v>240240</v>
      </c>
    </row>
    <row r="6" spans="1:8" ht="30" x14ac:dyDescent="0.25">
      <c r="A6" s="18">
        <v>3</v>
      </c>
      <c r="B6" s="6" t="s">
        <v>174</v>
      </c>
      <c r="C6" s="6" t="s">
        <v>175</v>
      </c>
      <c r="D6" s="32" t="s">
        <v>3</v>
      </c>
      <c r="E6" s="7" t="s">
        <v>2</v>
      </c>
      <c r="F6" s="37">
        <v>4620</v>
      </c>
      <c r="G6" s="42">
        <f t="shared" si="0"/>
        <v>240240</v>
      </c>
    </row>
    <row r="7" spans="1:8" ht="30" x14ac:dyDescent="0.25">
      <c r="A7" s="18">
        <v>4</v>
      </c>
      <c r="B7" s="6" t="s">
        <v>143</v>
      </c>
      <c r="C7" s="6" t="s">
        <v>175</v>
      </c>
      <c r="D7" s="32" t="s">
        <v>3</v>
      </c>
      <c r="E7" s="7" t="s">
        <v>2</v>
      </c>
      <c r="F7" s="37">
        <v>4620</v>
      </c>
      <c r="G7" s="42">
        <f t="shared" si="0"/>
        <v>240240</v>
      </c>
    </row>
    <row r="8" spans="1:8" ht="30" x14ac:dyDescent="0.25">
      <c r="A8" s="18">
        <v>5</v>
      </c>
      <c r="B8" s="6" t="s">
        <v>144</v>
      </c>
      <c r="C8" s="6" t="s">
        <v>175</v>
      </c>
      <c r="D8" s="32" t="s">
        <v>3</v>
      </c>
      <c r="E8" s="7" t="s">
        <v>2</v>
      </c>
      <c r="F8" s="37">
        <v>4620</v>
      </c>
      <c r="G8" s="42">
        <f t="shared" si="0"/>
        <v>240240</v>
      </c>
    </row>
    <row r="9" spans="1:8" ht="30" x14ac:dyDescent="0.25">
      <c r="A9" s="18">
        <v>6</v>
      </c>
      <c r="B9" s="6" t="s">
        <v>145</v>
      </c>
      <c r="C9" s="6" t="s">
        <v>175</v>
      </c>
      <c r="D9" s="32" t="s">
        <v>3</v>
      </c>
      <c r="E9" s="7" t="s">
        <v>2</v>
      </c>
      <c r="F9" s="37">
        <v>4620</v>
      </c>
      <c r="G9" s="42">
        <f t="shared" si="0"/>
        <v>240240</v>
      </c>
    </row>
    <row r="10" spans="1:8" ht="30" x14ac:dyDescent="0.25">
      <c r="A10" s="18">
        <v>7</v>
      </c>
      <c r="B10" s="6" t="s">
        <v>146</v>
      </c>
      <c r="C10" s="6" t="s">
        <v>175</v>
      </c>
      <c r="D10" s="32" t="s">
        <v>3</v>
      </c>
      <c r="E10" s="7" t="s">
        <v>2</v>
      </c>
      <c r="F10" s="37">
        <v>4620</v>
      </c>
      <c r="G10" s="42">
        <f t="shared" si="0"/>
        <v>240240</v>
      </c>
    </row>
    <row r="11" spans="1:8" x14ac:dyDescent="0.25">
      <c r="A11" s="18">
        <v>8</v>
      </c>
      <c r="B11" s="6" t="s">
        <v>8</v>
      </c>
      <c r="C11" s="6" t="s">
        <v>191</v>
      </c>
      <c r="D11" s="32" t="s">
        <v>3</v>
      </c>
      <c r="E11" s="32" t="s">
        <v>2</v>
      </c>
      <c r="F11" s="37">
        <v>6990</v>
      </c>
      <c r="G11" s="42">
        <f t="shared" si="0"/>
        <v>363480</v>
      </c>
    </row>
    <row r="12" spans="1:8" x14ac:dyDescent="0.25">
      <c r="A12" s="18">
        <v>9</v>
      </c>
      <c r="B12" s="6" t="s">
        <v>9</v>
      </c>
      <c r="C12" s="6" t="s">
        <v>191</v>
      </c>
      <c r="D12" s="32" t="s">
        <v>3</v>
      </c>
      <c r="E12" s="32" t="s">
        <v>2</v>
      </c>
      <c r="F12" s="37">
        <v>6990</v>
      </c>
      <c r="G12" s="42">
        <f t="shared" si="0"/>
        <v>363480</v>
      </c>
    </row>
    <row r="13" spans="1:8" x14ac:dyDescent="0.25">
      <c r="A13" s="18">
        <v>10</v>
      </c>
      <c r="B13" s="6" t="s">
        <v>10</v>
      </c>
      <c r="C13" s="6" t="s">
        <v>191</v>
      </c>
      <c r="D13" s="32" t="s">
        <v>3</v>
      </c>
      <c r="E13" s="32" t="s">
        <v>2</v>
      </c>
      <c r="F13" s="37">
        <v>6990</v>
      </c>
      <c r="G13" s="42">
        <f t="shared" si="0"/>
        <v>363480</v>
      </c>
    </row>
    <row r="14" spans="1:8" x14ac:dyDescent="0.25">
      <c r="A14" s="18">
        <v>11</v>
      </c>
      <c r="B14" s="6" t="s">
        <v>11</v>
      </c>
      <c r="C14" s="6" t="s">
        <v>191</v>
      </c>
      <c r="D14" s="32" t="s">
        <v>3</v>
      </c>
      <c r="E14" s="32" t="s">
        <v>2</v>
      </c>
      <c r="F14" s="37">
        <v>6990</v>
      </c>
      <c r="G14" s="42">
        <f t="shared" si="0"/>
        <v>363480</v>
      </c>
    </row>
    <row r="15" spans="1:8" x14ac:dyDescent="0.25">
      <c r="A15" s="18">
        <v>12</v>
      </c>
      <c r="B15" s="6" t="s">
        <v>12</v>
      </c>
      <c r="C15" s="6" t="s">
        <v>191</v>
      </c>
      <c r="D15" s="32" t="s">
        <v>3</v>
      </c>
      <c r="E15" s="32" t="s">
        <v>2</v>
      </c>
      <c r="F15" s="37">
        <v>6990</v>
      </c>
      <c r="G15" s="42">
        <f t="shared" si="0"/>
        <v>363480</v>
      </c>
    </row>
    <row r="16" spans="1:8" x14ac:dyDescent="0.25">
      <c r="A16" s="18">
        <v>13</v>
      </c>
      <c r="B16" s="6" t="s">
        <v>13</v>
      </c>
      <c r="C16" s="6" t="s">
        <v>191</v>
      </c>
      <c r="D16" s="32" t="s">
        <v>3</v>
      </c>
      <c r="E16" s="32" t="s">
        <v>2</v>
      </c>
      <c r="F16" s="37">
        <v>6990</v>
      </c>
      <c r="G16" s="42">
        <f t="shared" si="0"/>
        <v>363480</v>
      </c>
    </row>
    <row r="17" spans="1:7" x14ac:dyDescent="0.25">
      <c r="A17" s="18">
        <v>14</v>
      </c>
      <c r="B17" s="6" t="s">
        <v>14</v>
      </c>
      <c r="C17" s="6" t="s">
        <v>191</v>
      </c>
      <c r="D17" s="32" t="s">
        <v>3</v>
      </c>
      <c r="E17" s="32" t="s">
        <v>2</v>
      </c>
      <c r="F17" s="37">
        <v>6990</v>
      </c>
      <c r="G17" s="42">
        <f t="shared" si="0"/>
        <v>363480</v>
      </c>
    </row>
    <row r="18" spans="1:7" ht="42" customHeight="1" x14ac:dyDescent="0.25">
      <c r="A18" s="18">
        <v>15</v>
      </c>
      <c r="B18" s="6" t="s">
        <v>256</v>
      </c>
      <c r="C18" s="1" t="s">
        <v>139</v>
      </c>
      <c r="D18" s="2" t="s">
        <v>180</v>
      </c>
      <c r="E18" s="2" t="s">
        <v>2</v>
      </c>
      <c r="F18" s="38">
        <v>3550</v>
      </c>
      <c r="G18" s="43">
        <f>F18*365</f>
        <v>1295750</v>
      </c>
    </row>
    <row r="19" spans="1:7" x14ac:dyDescent="0.25">
      <c r="A19" s="18">
        <v>16</v>
      </c>
      <c r="B19" s="6" t="s">
        <v>181</v>
      </c>
      <c r="C19" s="9" t="s">
        <v>4</v>
      </c>
      <c r="D19" s="32" t="s">
        <v>3</v>
      </c>
      <c r="E19" s="32" t="s">
        <v>2</v>
      </c>
      <c r="F19" s="37">
        <v>19865</v>
      </c>
      <c r="G19" s="42">
        <f t="shared" si="0"/>
        <v>1032980</v>
      </c>
    </row>
    <row r="20" spans="1:7" x14ac:dyDescent="0.25">
      <c r="A20" s="18">
        <v>17</v>
      </c>
      <c r="B20" s="6" t="s">
        <v>252</v>
      </c>
      <c r="C20" s="9" t="s">
        <v>147</v>
      </c>
      <c r="D20" s="32" t="s">
        <v>3</v>
      </c>
      <c r="E20" s="32" t="s">
        <v>2</v>
      </c>
      <c r="F20" s="37">
        <v>17842</v>
      </c>
      <c r="G20" s="42">
        <f t="shared" si="0"/>
        <v>927784</v>
      </c>
    </row>
    <row r="21" spans="1:7" x14ac:dyDescent="0.25">
      <c r="A21" s="18">
        <v>18</v>
      </c>
      <c r="B21" s="6" t="s">
        <v>190</v>
      </c>
      <c r="C21" s="9" t="s">
        <v>147</v>
      </c>
      <c r="D21" s="32" t="s">
        <v>3</v>
      </c>
      <c r="E21" s="32" t="s">
        <v>2</v>
      </c>
      <c r="F21" s="37">
        <v>17842</v>
      </c>
      <c r="G21" s="42">
        <f t="shared" si="0"/>
        <v>927784</v>
      </c>
    </row>
    <row r="22" spans="1:7" x14ac:dyDescent="0.25">
      <c r="A22" s="18">
        <v>19</v>
      </c>
      <c r="B22" s="6" t="s">
        <v>182</v>
      </c>
      <c r="C22" s="9" t="s">
        <v>200</v>
      </c>
      <c r="D22" s="32" t="s">
        <v>3</v>
      </c>
      <c r="E22" s="32" t="s">
        <v>2</v>
      </c>
      <c r="F22" s="37">
        <v>17842</v>
      </c>
      <c r="G22" s="42">
        <f t="shared" si="0"/>
        <v>927784</v>
      </c>
    </row>
    <row r="23" spans="1:7" x14ac:dyDescent="0.25">
      <c r="A23" s="18">
        <v>20</v>
      </c>
      <c r="B23" s="6" t="s">
        <v>185</v>
      </c>
      <c r="C23" s="9" t="s">
        <v>165</v>
      </c>
      <c r="D23" s="32" t="s">
        <v>3</v>
      </c>
      <c r="E23" s="32" t="s">
        <v>2</v>
      </c>
      <c r="F23" s="37">
        <v>17842</v>
      </c>
      <c r="G23" s="42">
        <f t="shared" si="0"/>
        <v>927784</v>
      </c>
    </row>
    <row r="24" spans="1:7" x14ac:dyDescent="0.25">
      <c r="A24" s="18">
        <v>21</v>
      </c>
      <c r="B24" s="6" t="s">
        <v>183</v>
      </c>
      <c r="C24" s="9" t="s">
        <v>15</v>
      </c>
      <c r="D24" s="32" t="s">
        <v>3</v>
      </c>
      <c r="E24" s="32" t="s">
        <v>2</v>
      </c>
      <c r="F24" s="37">
        <v>19865</v>
      </c>
      <c r="G24" s="42">
        <f t="shared" si="0"/>
        <v>1032980</v>
      </c>
    </row>
    <row r="25" spans="1:7" x14ac:dyDescent="0.25">
      <c r="A25" s="18">
        <v>22</v>
      </c>
      <c r="B25" s="6" t="s">
        <v>184</v>
      </c>
      <c r="C25" s="9" t="s">
        <v>5</v>
      </c>
      <c r="D25" s="32" t="s">
        <v>3</v>
      </c>
      <c r="E25" s="32" t="s">
        <v>2</v>
      </c>
      <c r="F25" s="37">
        <v>17842</v>
      </c>
      <c r="G25" s="42">
        <f t="shared" si="0"/>
        <v>927784</v>
      </c>
    </row>
    <row r="26" spans="1:7" x14ac:dyDescent="0.25">
      <c r="A26" s="18">
        <v>23</v>
      </c>
      <c r="B26" s="6" t="s">
        <v>16</v>
      </c>
      <c r="C26" s="9" t="s">
        <v>201</v>
      </c>
      <c r="D26" s="32" t="s">
        <v>3</v>
      </c>
      <c r="E26" s="32" t="s">
        <v>2</v>
      </c>
      <c r="F26" s="37">
        <v>21945</v>
      </c>
      <c r="G26" s="42">
        <f t="shared" si="0"/>
        <v>1141140</v>
      </c>
    </row>
    <row r="27" spans="1:7" x14ac:dyDescent="0.25">
      <c r="A27" s="18">
        <v>24</v>
      </c>
      <c r="B27" s="6" t="s">
        <v>17</v>
      </c>
      <c r="C27" s="9" t="s">
        <v>148</v>
      </c>
      <c r="D27" s="32" t="s">
        <v>3</v>
      </c>
      <c r="E27" s="32" t="s">
        <v>2</v>
      </c>
      <c r="F27" s="37">
        <v>21945</v>
      </c>
      <c r="G27" s="42">
        <f t="shared" si="0"/>
        <v>1141140</v>
      </c>
    </row>
    <row r="28" spans="1:7" x14ac:dyDescent="0.25">
      <c r="A28" s="18">
        <v>25</v>
      </c>
      <c r="B28" s="6" t="s">
        <v>136</v>
      </c>
      <c r="C28" s="9" t="s">
        <v>202</v>
      </c>
      <c r="D28" s="32" t="s">
        <v>3</v>
      </c>
      <c r="E28" s="32" t="s">
        <v>2</v>
      </c>
      <c r="F28" s="37">
        <v>21945</v>
      </c>
      <c r="G28" s="42">
        <f t="shared" si="0"/>
        <v>1141140</v>
      </c>
    </row>
    <row r="29" spans="1:7" x14ac:dyDescent="0.25">
      <c r="A29" s="18">
        <v>26</v>
      </c>
      <c r="B29" s="6" t="s">
        <v>18</v>
      </c>
      <c r="C29" s="9" t="s">
        <v>149</v>
      </c>
      <c r="D29" s="32" t="s">
        <v>3</v>
      </c>
      <c r="E29" s="32" t="s">
        <v>2</v>
      </c>
      <c r="F29" s="37">
        <v>21945</v>
      </c>
      <c r="G29" s="42">
        <f t="shared" si="0"/>
        <v>1141140</v>
      </c>
    </row>
    <row r="30" spans="1:7" x14ac:dyDescent="0.25">
      <c r="A30" s="18">
        <v>27</v>
      </c>
      <c r="B30" s="6" t="s">
        <v>19</v>
      </c>
      <c r="C30" s="9" t="s">
        <v>241</v>
      </c>
      <c r="D30" s="32" t="s">
        <v>3</v>
      </c>
      <c r="E30" s="32" t="s">
        <v>2</v>
      </c>
      <c r="F30" s="37">
        <v>19440</v>
      </c>
      <c r="G30" s="42">
        <f t="shared" si="0"/>
        <v>1010880</v>
      </c>
    </row>
    <row r="31" spans="1:7" x14ac:dyDescent="0.25">
      <c r="A31" s="18">
        <v>28</v>
      </c>
      <c r="B31" s="6" t="s">
        <v>20</v>
      </c>
      <c r="C31" s="8" t="s">
        <v>192</v>
      </c>
      <c r="D31" s="32" t="s">
        <v>3</v>
      </c>
      <c r="E31" s="32" t="s">
        <v>2</v>
      </c>
      <c r="F31" s="37">
        <v>19440</v>
      </c>
      <c r="G31" s="42">
        <f t="shared" si="0"/>
        <v>1010880</v>
      </c>
    </row>
    <row r="32" spans="1:7" x14ac:dyDescent="0.25">
      <c r="A32" s="18">
        <v>29</v>
      </c>
      <c r="B32" s="6" t="s">
        <v>21</v>
      </c>
      <c r="C32" s="6" t="s">
        <v>176</v>
      </c>
      <c r="D32" s="32" t="s">
        <v>3</v>
      </c>
      <c r="E32" s="32" t="s">
        <v>2</v>
      </c>
      <c r="F32" s="37">
        <v>19440</v>
      </c>
      <c r="G32" s="42">
        <f t="shared" si="0"/>
        <v>1010880</v>
      </c>
    </row>
    <row r="33" spans="1:7" x14ac:dyDescent="0.25">
      <c r="A33" s="18">
        <v>30</v>
      </c>
      <c r="B33" s="6" t="s">
        <v>22</v>
      </c>
      <c r="C33" s="9" t="s">
        <v>149</v>
      </c>
      <c r="D33" s="32" t="s">
        <v>3</v>
      </c>
      <c r="E33" s="32" t="s">
        <v>2</v>
      </c>
      <c r="F33" s="37">
        <v>19440</v>
      </c>
      <c r="G33" s="42">
        <f t="shared" si="0"/>
        <v>1010880</v>
      </c>
    </row>
    <row r="34" spans="1:7" x14ac:dyDescent="0.25">
      <c r="A34" s="18">
        <v>31</v>
      </c>
      <c r="B34" s="6" t="s">
        <v>23</v>
      </c>
      <c r="C34" s="9" t="s">
        <v>241</v>
      </c>
      <c r="D34" s="32" t="s">
        <v>3</v>
      </c>
      <c r="E34" s="32" t="s">
        <v>2</v>
      </c>
      <c r="F34" s="37">
        <v>19440</v>
      </c>
      <c r="G34" s="42">
        <f t="shared" si="0"/>
        <v>1010880</v>
      </c>
    </row>
    <row r="35" spans="1:7" x14ac:dyDescent="0.25">
      <c r="A35" s="18">
        <v>32</v>
      </c>
      <c r="B35" s="6" t="s">
        <v>24</v>
      </c>
      <c r="C35" s="6" t="s">
        <v>242</v>
      </c>
      <c r="D35" s="32" t="s">
        <v>3</v>
      </c>
      <c r="E35" s="32" t="s">
        <v>2</v>
      </c>
      <c r="F35" s="37">
        <v>19440</v>
      </c>
      <c r="G35" s="42">
        <f t="shared" si="0"/>
        <v>1010880</v>
      </c>
    </row>
    <row r="36" spans="1:7" x14ac:dyDescent="0.25">
      <c r="A36" s="18">
        <v>33</v>
      </c>
      <c r="B36" s="6" t="s">
        <v>25</v>
      </c>
      <c r="C36" s="9" t="s">
        <v>241</v>
      </c>
      <c r="D36" s="32" t="s">
        <v>3</v>
      </c>
      <c r="E36" s="32" t="s">
        <v>2</v>
      </c>
      <c r="F36" s="37">
        <v>19440</v>
      </c>
      <c r="G36" s="42">
        <f t="shared" si="0"/>
        <v>1010880</v>
      </c>
    </row>
    <row r="37" spans="1:7" ht="15" customHeight="1" x14ac:dyDescent="0.25">
      <c r="A37" s="18">
        <v>34</v>
      </c>
      <c r="B37" s="6" t="s">
        <v>187</v>
      </c>
      <c r="C37" s="8" t="s">
        <v>243</v>
      </c>
      <c r="D37" s="2" t="s">
        <v>3</v>
      </c>
      <c r="E37" s="2" t="s">
        <v>6</v>
      </c>
      <c r="F37" s="37">
        <v>18715</v>
      </c>
      <c r="G37" s="42">
        <f t="shared" si="0"/>
        <v>973180</v>
      </c>
    </row>
    <row r="38" spans="1:7" x14ac:dyDescent="0.25">
      <c r="A38" s="18">
        <v>35</v>
      </c>
      <c r="B38" s="1" t="s">
        <v>166</v>
      </c>
      <c r="C38" s="9" t="s">
        <v>241</v>
      </c>
      <c r="D38" s="2" t="s">
        <v>3</v>
      </c>
      <c r="E38" s="2" t="s">
        <v>6</v>
      </c>
      <c r="F38" s="37">
        <v>18715</v>
      </c>
      <c r="G38" s="42">
        <f t="shared" si="0"/>
        <v>973180</v>
      </c>
    </row>
    <row r="39" spans="1:7" ht="15" customHeight="1" x14ac:dyDescent="0.25">
      <c r="A39" s="18">
        <v>36</v>
      </c>
      <c r="B39" s="1" t="s">
        <v>203</v>
      </c>
      <c r="C39" s="8" t="s">
        <v>259</v>
      </c>
      <c r="D39" s="2" t="s">
        <v>3</v>
      </c>
      <c r="E39" s="2" t="s">
        <v>7</v>
      </c>
      <c r="F39" s="37">
        <v>14500</v>
      </c>
      <c r="G39" s="42">
        <f>F39*52</f>
        <v>754000</v>
      </c>
    </row>
    <row r="40" spans="1:7" x14ac:dyDescent="0.25">
      <c r="A40" s="18">
        <v>37</v>
      </c>
      <c r="B40" s="1" t="s">
        <v>216</v>
      </c>
      <c r="C40" s="9" t="s">
        <v>241</v>
      </c>
      <c r="D40" s="2" t="s">
        <v>3</v>
      </c>
      <c r="E40" s="2" t="s">
        <v>7</v>
      </c>
      <c r="F40" s="37">
        <v>14500</v>
      </c>
      <c r="G40" s="42">
        <f>F40*52</f>
        <v>754000</v>
      </c>
    </row>
    <row r="41" spans="1:7" x14ac:dyDescent="0.25">
      <c r="A41" s="18">
        <v>38</v>
      </c>
      <c r="B41" s="6" t="s">
        <v>244</v>
      </c>
      <c r="C41" s="29" t="s">
        <v>245</v>
      </c>
      <c r="D41" s="32" t="s">
        <v>3</v>
      </c>
      <c r="E41" s="32" t="s">
        <v>2</v>
      </c>
      <c r="F41" s="39">
        <v>21250</v>
      </c>
      <c r="G41" s="44">
        <f>F41*52</f>
        <v>1105000</v>
      </c>
    </row>
    <row r="42" spans="1:7" x14ac:dyDescent="0.25">
      <c r="A42" s="18">
        <v>39</v>
      </c>
      <c r="B42" s="6" t="s">
        <v>27</v>
      </c>
      <c r="C42" s="9" t="s">
        <v>204</v>
      </c>
      <c r="D42" s="32" t="s">
        <v>3</v>
      </c>
      <c r="E42" s="32" t="s">
        <v>2</v>
      </c>
      <c r="F42" s="39">
        <v>21250</v>
      </c>
      <c r="G42" s="44">
        <f>F42*52</f>
        <v>1105000</v>
      </c>
    </row>
    <row r="43" spans="1:7" x14ac:dyDescent="0.25">
      <c r="A43" s="18">
        <v>40</v>
      </c>
      <c r="B43" s="9" t="s">
        <v>177</v>
      </c>
      <c r="C43" s="9" t="s">
        <v>204</v>
      </c>
      <c r="D43" s="32" t="s">
        <v>3</v>
      </c>
      <c r="E43" s="32" t="s">
        <v>7</v>
      </c>
      <c r="F43" s="39">
        <v>21250</v>
      </c>
      <c r="G43" s="44">
        <f t="shared" si="0"/>
        <v>1105000</v>
      </c>
    </row>
    <row r="44" spans="1:7" x14ac:dyDescent="0.25">
      <c r="A44" s="18">
        <v>41</v>
      </c>
      <c r="B44" s="6" t="s">
        <v>28</v>
      </c>
      <c r="C44" s="9" t="s">
        <v>204</v>
      </c>
      <c r="D44" s="32" t="s">
        <v>3</v>
      </c>
      <c r="E44" s="32" t="s">
        <v>7</v>
      </c>
      <c r="F44" s="39">
        <v>21250</v>
      </c>
      <c r="G44" s="44">
        <f t="shared" si="0"/>
        <v>1105000</v>
      </c>
    </row>
    <row r="45" spans="1:7" x14ac:dyDescent="0.25">
      <c r="A45" s="18">
        <v>42</v>
      </c>
      <c r="B45" s="6" t="s">
        <v>29</v>
      </c>
      <c r="C45" s="9" t="s">
        <v>204</v>
      </c>
      <c r="D45" s="32" t="s">
        <v>3</v>
      </c>
      <c r="E45" s="32" t="s">
        <v>7</v>
      </c>
      <c r="F45" s="39">
        <v>21250</v>
      </c>
      <c r="G45" s="44">
        <f t="shared" si="0"/>
        <v>1105000</v>
      </c>
    </row>
    <row r="46" spans="1:7" x14ac:dyDescent="0.25">
      <c r="A46" s="18">
        <v>43</v>
      </c>
      <c r="B46" s="6" t="s">
        <v>30</v>
      </c>
      <c r="C46" s="9" t="s">
        <v>204</v>
      </c>
      <c r="D46" s="32" t="s">
        <v>3</v>
      </c>
      <c r="E46" s="32" t="s">
        <v>7</v>
      </c>
      <c r="F46" s="39">
        <v>21250</v>
      </c>
      <c r="G46" s="44">
        <f t="shared" si="0"/>
        <v>1105000</v>
      </c>
    </row>
    <row r="47" spans="1:7" x14ac:dyDescent="0.25">
      <c r="A47" s="18">
        <v>44</v>
      </c>
      <c r="B47" s="6" t="s">
        <v>31</v>
      </c>
      <c r="C47" s="9" t="s">
        <v>204</v>
      </c>
      <c r="D47" s="32" t="s">
        <v>3</v>
      </c>
      <c r="E47" s="32" t="s">
        <v>7</v>
      </c>
      <c r="F47" s="39">
        <v>21250</v>
      </c>
      <c r="G47" s="44">
        <f t="shared" si="0"/>
        <v>1105000</v>
      </c>
    </row>
    <row r="48" spans="1:7" x14ac:dyDescent="0.25">
      <c r="A48" s="18">
        <v>45</v>
      </c>
      <c r="B48" s="6" t="s">
        <v>32</v>
      </c>
      <c r="C48" s="9" t="s">
        <v>204</v>
      </c>
      <c r="D48" s="32" t="s">
        <v>3</v>
      </c>
      <c r="E48" s="32" t="s">
        <v>7</v>
      </c>
      <c r="F48" s="39">
        <v>21250</v>
      </c>
      <c r="G48" s="44">
        <f>F48*52</f>
        <v>1105000</v>
      </c>
    </row>
    <row r="49" spans="1:8" ht="15.75" x14ac:dyDescent="0.25">
      <c r="A49" s="18">
        <v>46</v>
      </c>
      <c r="B49" s="6" t="s">
        <v>33</v>
      </c>
      <c r="C49" s="6" t="s">
        <v>205</v>
      </c>
      <c r="D49" s="32" t="s">
        <v>137</v>
      </c>
      <c r="E49" s="32" t="s">
        <v>138</v>
      </c>
      <c r="F49" s="39">
        <v>130000</v>
      </c>
      <c r="G49" s="45">
        <f>F49*52</f>
        <v>6760000</v>
      </c>
    </row>
    <row r="50" spans="1:8" x14ac:dyDescent="0.25">
      <c r="A50" s="18">
        <v>47</v>
      </c>
      <c r="B50" s="9" t="s">
        <v>206</v>
      </c>
      <c r="C50" s="6" t="s">
        <v>207</v>
      </c>
      <c r="D50" s="32" t="s">
        <v>186</v>
      </c>
      <c r="E50" s="32" t="s">
        <v>7</v>
      </c>
      <c r="F50" s="39">
        <v>12710</v>
      </c>
      <c r="G50" s="44">
        <f>F50*52</f>
        <v>660920</v>
      </c>
    </row>
    <row r="51" spans="1:8" x14ac:dyDescent="0.25">
      <c r="A51" s="18">
        <v>48</v>
      </c>
      <c r="B51" s="9" t="s">
        <v>209</v>
      </c>
      <c r="C51" s="6" t="s">
        <v>208</v>
      </c>
      <c r="D51" s="32" t="s">
        <v>186</v>
      </c>
      <c r="E51" s="32" t="s">
        <v>7</v>
      </c>
      <c r="F51" s="39">
        <v>12710</v>
      </c>
      <c r="G51" s="44">
        <f>F51*52</f>
        <v>660920</v>
      </c>
    </row>
    <row r="52" spans="1:8" x14ac:dyDescent="0.25">
      <c r="A52" s="18">
        <v>49</v>
      </c>
      <c r="B52" s="9" t="s">
        <v>210</v>
      </c>
      <c r="C52" s="6" t="s">
        <v>211</v>
      </c>
      <c r="D52" s="32" t="s">
        <v>186</v>
      </c>
      <c r="E52" s="32" t="s">
        <v>7</v>
      </c>
      <c r="F52" s="39">
        <v>12710</v>
      </c>
      <c r="G52" s="44">
        <f>F52*52</f>
        <v>660920</v>
      </c>
      <c r="H52" s="10"/>
    </row>
    <row r="53" spans="1:8" x14ac:dyDescent="0.25">
      <c r="A53" s="18">
        <v>50</v>
      </c>
      <c r="B53" s="9" t="s">
        <v>212</v>
      </c>
      <c r="C53" s="9" t="s">
        <v>213</v>
      </c>
      <c r="D53" s="32" t="s">
        <v>173</v>
      </c>
      <c r="E53" s="32" t="s">
        <v>7</v>
      </c>
      <c r="F53" s="39">
        <v>12710</v>
      </c>
      <c r="G53" s="44">
        <f t="shared" ref="G53:G54" si="1">F53*52</f>
        <v>660920</v>
      </c>
    </row>
    <row r="54" spans="1:8" x14ac:dyDescent="0.25">
      <c r="A54" s="18">
        <v>51</v>
      </c>
      <c r="B54" s="9" t="s">
        <v>214</v>
      </c>
      <c r="C54" s="9" t="s">
        <v>215</v>
      </c>
      <c r="D54" s="32" t="s">
        <v>173</v>
      </c>
      <c r="E54" s="32" t="s">
        <v>7</v>
      </c>
      <c r="F54" s="39">
        <v>12710</v>
      </c>
      <c r="G54" s="44">
        <f t="shared" si="1"/>
        <v>660920</v>
      </c>
    </row>
    <row r="55" spans="1:8" ht="30" x14ac:dyDescent="0.25">
      <c r="A55" s="18">
        <v>52</v>
      </c>
      <c r="B55" s="9" t="s">
        <v>218</v>
      </c>
      <c r="C55" s="9" t="s">
        <v>217</v>
      </c>
      <c r="D55" s="32" t="s">
        <v>173</v>
      </c>
      <c r="E55" s="32" t="s">
        <v>7</v>
      </c>
      <c r="F55" s="39">
        <v>12710</v>
      </c>
      <c r="G55" s="44">
        <f>F55*313</f>
        <v>3978230</v>
      </c>
    </row>
    <row r="56" spans="1:8" x14ac:dyDescent="0.25">
      <c r="A56" s="18">
        <v>53</v>
      </c>
      <c r="B56" s="5" t="s">
        <v>219</v>
      </c>
      <c r="C56" s="6" t="s">
        <v>220</v>
      </c>
      <c r="D56" s="32" t="s">
        <v>37</v>
      </c>
      <c r="E56" s="32" t="s">
        <v>246</v>
      </c>
      <c r="F56" s="39">
        <v>28750</v>
      </c>
      <c r="G56" s="44">
        <f t="shared" ref="G56:G60" si="2">F56*52</f>
        <v>1495000</v>
      </c>
    </row>
    <row r="57" spans="1:8" x14ac:dyDescent="0.25">
      <c r="A57" s="18">
        <v>54</v>
      </c>
      <c r="B57" s="5" t="s">
        <v>222</v>
      </c>
      <c r="C57" s="6" t="s">
        <v>221</v>
      </c>
      <c r="D57" s="32" t="s">
        <v>37</v>
      </c>
      <c r="E57" s="32" t="s">
        <v>246</v>
      </c>
      <c r="F57" s="39">
        <v>28750</v>
      </c>
      <c r="G57" s="44">
        <f t="shared" si="2"/>
        <v>1495000</v>
      </c>
    </row>
    <row r="58" spans="1:8" ht="15.75" x14ac:dyDescent="0.25">
      <c r="A58" s="18">
        <v>55</v>
      </c>
      <c r="B58" s="5" t="s">
        <v>223</v>
      </c>
      <c r="C58" s="6" t="s">
        <v>224</v>
      </c>
      <c r="D58" s="32" t="s">
        <v>37</v>
      </c>
      <c r="E58" s="32" t="s">
        <v>246</v>
      </c>
      <c r="F58" s="39">
        <v>28750</v>
      </c>
      <c r="G58" s="44">
        <f t="shared" ref="G58" si="3">F58*52</f>
        <v>1495000</v>
      </c>
    </row>
    <row r="59" spans="1:8" x14ac:dyDescent="0.25">
      <c r="A59" s="18">
        <v>56</v>
      </c>
      <c r="B59" s="5" t="s">
        <v>247</v>
      </c>
      <c r="C59" s="6" t="s">
        <v>225</v>
      </c>
      <c r="D59" s="32" t="s">
        <v>37</v>
      </c>
      <c r="E59" s="32" t="s">
        <v>246</v>
      </c>
      <c r="F59" s="39">
        <v>28750</v>
      </c>
      <c r="G59" s="44">
        <f t="shared" ref="G59" si="4">F59*52</f>
        <v>1495000</v>
      </c>
    </row>
    <row r="60" spans="1:8" x14ac:dyDescent="0.25">
      <c r="A60" s="18">
        <v>57</v>
      </c>
      <c r="B60" s="1" t="s">
        <v>36</v>
      </c>
      <c r="C60" s="1" t="s">
        <v>150</v>
      </c>
      <c r="D60" s="2" t="s">
        <v>3</v>
      </c>
      <c r="E60" s="32" t="s">
        <v>7</v>
      </c>
      <c r="F60" s="39">
        <v>15750</v>
      </c>
      <c r="G60" s="44">
        <f t="shared" si="2"/>
        <v>819000</v>
      </c>
    </row>
    <row r="61" spans="1:8" ht="43.5" customHeight="1" x14ac:dyDescent="0.25">
      <c r="A61" s="18">
        <v>58</v>
      </c>
      <c r="B61" s="1" t="s">
        <v>167</v>
      </c>
      <c r="C61" s="1" t="s">
        <v>188</v>
      </c>
      <c r="D61" s="2" t="s">
        <v>34</v>
      </c>
      <c r="E61" s="2" t="s">
        <v>35</v>
      </c>
      <c r="F61" s="39">
        <v>3465</v>
      </c>
      <c r="G61" s="44">
        <f>F61*365</f>
        <v>1264725</v>
      </c>
    </row>
    <row r="62" spans="1:8" x14ac:dyDescent="0.25">
      <c r="A62" s="18">
        <v>59</v>
      </c>
      <c r="B62" s="1" t="s">
        <v>43</v>
      </c>
      <c r="C62" s="8" t="s">
        <v>253</v>
      </c>
      <c r="D62" s="2" t="s">
        <v>37</v>
      </c>
      <c r="E62" s="2" t="s">
        <v>128</v>
      </c>
      <c r="F62" s="39">
        <v>160025</v>
      </c>
      <c r="G62" s="44">
        <f>F62*52</f>
        <v>8321300</v>
      </c>
    </row>
    <row r="63" spans="1:8" x14ac:dyDescent="0.25">
      <c r="A63" s="18">
        <v>60</v>
      </c>
      <c r="B63" s="1" t="s">
        <v>44</v>
      </c>
      <c r="C63" s="8" t="s">
        <v>151</v>
      </c>
      <c r="D63" s="2" t="s">
        <v>38</v>
      </c>
      <c r="E63" s="2" t="s">
        <v>2</v>
      </c>
      <c r="F63" s="39">
        <v>18015</v>
      </c>
      <c r="G63" s="44">
        <f t="shared" ref="G63:G69" si="5">F63*52</f>
        <v>936780</v>
      </c>
    </row>
    <row r="64" spans="1:8" x14ac:dyDescent="0.25">
      <c r="A64" s="18">
        <v>61</v>
      </c>
      <c r="B64" s="1" t="s">
        <v>45</v>
      </c>
      <c r="C64" s="8" t="s">
        <v>151</v>
      </c>
      <c r="D64" s="2" t="s">
        <v>38</v>
      </c>
      <c r="E64" s="2" t="s">
        <v>2</v>
      </c>
      <c r="F64" s="39">
        <v>18015</v>
      </c>
      <c r="G64" s="44">
        <f t="shared" si="5"/>
        <v>936780</v>
      </c>
    </row>
    <row r="65" spans="1:7" x14ac:dyDescent="0.25">
      <c r="A65" s="18">
        <v>62</v>
      </c>
      <c r="B65" s="1" t="s">
        <v>47</v>
      </c>
      <c r="C65" s="8" t="s">
        <v>151</v>
      </c>
      <c r="D65" s="2" t="s">
        <v>39</v>
      </c>
      <c r="E65" s="2" t="s">
        <v>2</v>
      </c>
      <c r="F65" s="39">
        <v>18015</v>
      </c>
      <c r="G65" s="44">
        <f t="shared" si="5"/>
        <v>936780</v>
      </c>
    </row>
    <row r="66" spans="1:7" x14ac:dyDescent="0.25">
      <c r="A66" s="18">
        <v>63</v>
      </c>
      <c r="B66" s="1" t="s">
        <v>46</v>
      </c>
      <c r="C66" s="8" t="s">
        <v>151</v>
      </c>
      <c r="D66" s="2" t="s">
        <v>39</v>
      </c>
      <c r="E66" s="2" t="s">
        <v>2</v>
      </c>
      <c r="F66" s="39">
        <v>18015</v>
      </c>
      <c r="G66" s="44">
        <f t="shared" si="5"/>
        <v>936780</v>
      </c>
    </row>
    <row r="67" spans="1:7" x14ac:dyDescent="0.25">
      <c r="A67" s="18">
        <v>64</v>
      </c>
      <c r="B67" s="1" t="s">
        <v>48</v>
      </c>
      <c r="C67" s="8" t="s">
        <v>152</v>
      </c>
      <c r="D67" s="2" t="s">
        <v>37</v>
      </c>
      <c r="E67" s="2" t="s">
        <v>128</v>
      </c>
      <c r="F67" s="39">
        <v>40025</v>
      </c>
      <c r="G67" s="44">
        <f t="shared" si="5"/>
        <v>2081300</v>
      </c>
    </row>
    <row r="68" spans="1:7" ht="15" customHeight="1" x14ac:dyDescent="0.25">
      <c r="A68" s="18">
        <v>65</v>
      </c>
      <c r="B68" s="1" t="s">
        <v>49</v>
      </c>
      <c r="C68" s="8" t="s">
        <v>260</v>
      </c>
      <c r="D68" s="2" t="s">
        <v>38</v>
      </c>
      <c r="E68" s="2" t="s">
        <v>2</v>
      </c>
      <c r="F68" s="39">
        <v>22015</v>
      </c>
      <c r="G68" s="44">
        <f t="shared" si="5"/>
        <v>1144780</v>
      </c>
    </row>
    <row r="69" spans="1:7" x14ac:dyDescent="0.25">
      <c r="A69" s="18">
        <v>66</v>
      </c>
      <c r="B69" s="1" t="s">
        <v>50</v>
      </c>
      <c r="C69" s="8" t="s">
        <v>248</v>
      </c>
      <c r="D69" s="2" t="s">
        <v>38</v>
      </c>
      <c r="E69" s="2" t="s">
        <v>2</v>
      </c>
      <c r="F69" s="39">
        <v>22015</v>
      </c>
      <c r="G69" s="44">
        <f t="shared" si="5"/>
        <v>1144780</v>
      </c>
    </row>
    <row r="70" spans="1:7" x14ac:dyDescent="0.25">
      <c r="A70" s="18">
        <v>67</v>
      </c>
      <c r="B70" s="1" t="s">
        <v>51</v>
      </c>
      <c r="C70" s="8" t="s">
        <v>249</v>
      </c>
      <c r="D70" s="2" t="s">
        <v>38</v>
      </c>
      <c r="E70" s="2" t="s">
        <v>2</v>
      </c>
      <c r="F70" s="39">
        <v>22015</v>
      </c>
      <c r="G70" s="44">
        <f>F70*26</f>
        <v>572390</v>
      </c>
    </row>
    <row r="71" spans="1:7" ht="15" customHeight="1" x14ac:dyDescent="0.25">
      <c r="A71" s="18">
        <v>68</v>
      </c>
      <c r="B71" s="1" t="s">
        <v>52</v>
      </c>
      <c r="C71" s="8" t="s">
        <v>153</v>
      </c>
      <c r="D71" s="2" t="s">
        <v>38</v>
      </c>
      <c r="E71" s="2" t="s">
        <v>2</v>
      </c>
      <c r="F71" s="39">
        <v>22015</v>
      </c>
      <c r="G71" s="44">
        <f t="shared" ref="G71:G81" si="6">F71*52</f>
        <v>1144780</v>
      </c>
    </row>
    <row r="72" spans="1:7" x14ac:dyDescent="0.25">
      <c r="A72" s="18">
        <v>69</v>
      </c>
      <c r="B72" s="1" t="s">
        <v>53</v>
      </c>
      <c r="C72" s="1" t="s">
        <v>226</v>
      </c>
      <c r="D72" s="2" t="s">
        <v>38</v>
      </c>
      <c r="E72" s="2" t="s">
        <v>2</v>
      </c>
      <c r="F72" s="39">
        <v>25475</v>
      </c>
      <c r="G72" s="44">
        <f t="shared" si="6"/>
        <v>1324700</v>
      </c>
    </row>
    <row r="73" spans="1:7" x14ac:dyDescent="0.25">
      <c r="A73" s="18">
        <v>70</v>
      </c>
      <c r="B73" s="1" t="s">
        <v>54</v>
      </c>
      <c r="C73" s="8" t="s">
        <v>227</v>
      </c>
      <c r="D73" s="2" t="s">
        <v>38</v>
      </c>
      <c r="E73" s="2" t="s">
        <v>2</v>
      </c>
      <c r="F73" s="39">
        <v>25475</v>
      </c>
      <c r="G73" s="44">
        <f t="shared" si="6"/>
        <v>1324700</v>
      </c>
    </row>
    <row r="74" spans="1:7" x14ac:dyDescent="0.25">
      <c r="A74" s="18">
        <v>71</v>
      </c>
      <c r="B74" s="1" t="s">
        <v>55</v>
      </c>
      <c r="C74" s="1" t="s">
        <v>250</v>
      </c>
      <c r="D74" s="2" t="s">
        <v>38</v>
      </c>
      <c r="E74" s="2" t="s">
        <v>2</v>
      </c>
      <c r="F74" s="39">
        <v>25475</v>
      </c>
      <c r="G74" s="44">
        <f>F74*52</f>
        <v>1324700</v>
      </c>
    </row>
    <row r="75" spans="1:7" x14ac:dyDescent="0.25">
      <c r="A75" s="18">
        <v>72</v>
      </c>
      <c r="B75" s="1" t="s">
        <v>155</v>
      </c>
      <c r="C75" s="1" t="s">
        <v>154</v>
      </c>
      <c r="D75" s="2" t="s">
        <v>38</v>
      </c>
      <c r="E75" s="2" t="s">
        <v>2</v>
      </c>
      <c r="F75" s="39">
        <v>25475</v>
      </c>
      <c r="G75" s="44">
        <f>F75*52</f>
        <v>1324700</v>
      </c>
    </row>
    <row r="76" spans="1:7" x14ac:dyDescent="0.25">
      <c r="A76" s="18">
        <v>73</v>
      </c>
      <c r="B76" s="1" t="s">
        <v>56</v>
      </c>
      <c r="C76" s="1" t="s">
        <v>156</v>
      </c>
      <c r="D76" s="2" t="s">
        <v>38</v>
      </c>
      <c r="E76" s="2" t="s">
        <v>40</v>
      </c>
      <c r="F76" s="39">
        <v>66825</v>
      </c>
      <c r="G76" s="44">
        <f t="shared" si="6"/>
        <v>3474900</v>
      </c>
    </row>
    <row r="77" spans="1:7" x14ac:dyDescent="0.25">
      <c r="A77" s="18">
        <v>74</v>
      </c>
      <c r="B77" s="1" t="s">
        <v>158</v>
      </c>
      <c r="C77" s="1" t="s">
        <v>157</v>
      </c>
      <c r="D77" s="2" t="s">
        <v>38</v>
      </c>
      <c r="E77" s="2" t="s">
        <v>40</v>
      </c>
      <c r="F77" s="39">
        <v>66825</v>
      </c>
      <c r="G77" s="44">
        <f t="shared" si="6"/>
        <v>3474900</v>
      </c>
    </row>
    <row r="78" spans="1:7" x14ac:dyDescent="0.25">
      <c r="A78" s="18">
        <v>75</v>
      </c>
      <c r="B78" s="1" t="s">
        <v>57</v>
      </c>
      <c r="C78" s="1" t="s">
        <v>228</v>
      </c>
      <c r="D78" s="2" t="s">
        <v>38</v>
      </c>
      <c r="E78" s="2" t="s">
        <v>40</v>
      </c>
      <c r="F78" s="39">
        <v>66825</v>
      </c>
      <c r="G78" s="44">
        <f t="shared" ref="G78" si="7">F78*52</f>
        <v>3474900</v>
      </c>
    </row>
    <row r="79" spans="1:7" x14ac:dyDescent="0.25">
      <c r="A79" s="18">
        <v>76</v>
      </c>
      <c r="B79" s="1" t="s">
        <v>58</v>
      </c>
      <c r="C79" s="1" t="s">
        <v>229</v>
      </c>
      <c r="D79" s="2" t="s">
        <v>38</v>
      </c>
      <c r="E79" s="2" t="s">
        <v>40</v>
      </c>
      <c r="F79" s="39">
        <v>66825</v>
      </c>
      <c r="G79" s="44">
        <f t="shared" si="6"/>
        <v>3474900</v>
      </c>
    </row>
    <row r="80" spans="1:7" x14ac:dyDescent="0.25">
      <c r="A80" s="18">
        <v>77</v>
      </c>
      <c r="B80" s="1" t="s">
        <v>59</v>
      </c>
      <c r="C80" s="1" t="s">
        <v>157</v>
      </c>
      <c r="D80" s="2" t="s">
        <v>38</v>
      </c>
      <c r="E80" s="2" t="s">
        <v>40</v>
      </c>
      <c r="F80" s="39">
        <v>66825</v>
      </c>
      <c r="G80" s="44">
        <f t="shared" si="6"/>
        <v>3474900</v>
      </c>
    </row>
    <row r="81" spans="1:7" x14ac:dyDescent="0.25">
      <c r="A81" s="18">
        <v>78</v>
      </c>
      <c r="B81" s="1" t="s">
        <v>60</v>
      </c>
      <c r="C81" s="1" t="s">
        <v>156</v>
      </c>
      <c r="D81" s="2" t="s">
        <v>38</v>
      </c>
      <c r="E81" s="2" t="s">
        <v>40</v>
      </c>
      <c r="F81" s="39">
        <v>73505</v>
      </c>
      <c r="G81" s="44">
        <f t="shared" si="6"/>
        <v>3822260</v>
      </c>
    </row>
    <row r="82" spans="1:7" x14ac:dyDescent="0.25">
      <c r="A82" s="18">
        <v>79</v>
      </c>
      <c r="B82" s="1" t="s">
        <v>61</v>
      </c>
      <c r="C82" s="1" t="s">
        <v>228</v>
      </c>
      <c r="D82" s="2" t="s">
        <v>38</v>
      </c>
      <c r="E82" s="2" t="s">
        <v>40</v>
      </c>
      <c r="F82" s="39">
        <v>73505</v>
      </c>
      <c r="G82" s="44">
        <f t="shared" ref="G82" si="8">F82*52</f>
        <v>3822260</v>
      </c>
    </row>
    <row r="83" spans="1:7" x14ac:dyDescent="0.25">
      <c r="A83" s="18">
        <v>80</v>
      </c>
      <c r="B83" s="1" t="s">
        <v>62</v>
      </c>
      <c r="C83" s="1" t="s">
        <v>251</v>
      </c>
      <c r="D83" s="2" t="s">
        <v>38</v>
      </c>
      <c r="E83" s="2" t="s">
        <v>40</v>
      </c>
      <c r="F83" s="39">
        <v>73505</v>
      </c>
      <c r="G83" s="44">
        <f t="shared" ref="G83" si="9">F83*52</f>
        <v>3822260</v>
      </c>
    </row>
    <row r="84" spans="1:7" x14ac:dyDescent="0.25">
      <c r="A84" s="18">
        <v>81</v>
      </c>
      <c r="B84" s="1" t="s">
        <v>63</v>
      </c>
      <c r="C84" s="1" t="s">
        <v>156</v>
      </c>
      <c r="D84" s="2" t="s">
        <v>41</v>
      </c>
      <c r="E84" s="2" t="s">
        <v>134</v>
      </c>
      <c r="F84" s="39">
        <v>202100</v>
      </c>
      <c r="G84" s="44">
        <f>F84*52</f>
        <v>10509200</v>
      </c>
    </row>
    <row r="85" spans="1:7" x14ac:dyDescent="0.25">
      <c r="A85" s="18">
        <v>82</v>
      </c>
      <c r="B85" s="1" t="s">
        <v>230</v>
      </c>
      <c r="C85" s="1" t="s">
        <v>159</v>
      </c>
      <c r="D85" s="2" t="s">
        <v>42</v>
      </c>
      <c r="E85" s="2" t="s">
        <v>168</v>
      </c>
      <c r="F85" s="39">
        <v>253333</v>
      </c>
      <c r="G85" s="44">
        <f>F85*52</f>
        <v>13173316</v>
      </c>
    </row>
    <row r="86" spans="1:7" ht="15.75" x14ac:dyDescent="0.25">
      <c r="A86" s="18">
        <v>83</v>
      </c>
      <c r="B86" s="1" t="s">
        <v>64</v>
      </c>
      <c r="C86" s="14" t="s">
        <v>231</v>
      </c>
      <c r="D86" s="2" t="s">
        <v>41</v>
      </c>
      <c r="E86" s="2" t="s">
        <v>134</v>
      </c>
      <c r="F86" s="39">
        <v>202100</v>
      </c>
      <c r="G86" s="44">
        <f>F86*52</f>
        <v>10509200</v>
      </c>
    </row>
    <row r="87" spans="1:7" x14ac:dyDescent="0.25">
      <c r="A87" s="18">
        <v>84</v>
      </c>
      <c r="B87" s="1" t="s">
        <v>160</v>
      </c>
      <c r="C87" s="30" t="s">
        <v>257</v>
      </c>
      <c r="D87" s="2" t="s">
        <v>41</v>
      </c>
      <c r="E87" s="2" t="s">
        <v>134</v>
      </c>
      <c r="F87" s="39">
        <v>202100</v>
      </c>
      <c r="G87" s="44">
        <f t="shared" ref="G87:G89" si="10">F87*52</f>
        <v>10509200</v>
      </c>
    </row>
    <row r="88" spans="1:7" ht="15.75" x14ac:dyDescent="0.25">
      <c r="A88" s="18">
        <v>85</v>
      </c>
      <c r="B88" s="1" t="s">
        <v>65</v>
      </c>
      <c r="C88" s="14" t="s">
        <v>232</v>
      </c>
      <c r="D88" s="2" t="s">
        <v>41</v>
      </c>
      <c r="E88" s="2" t="s">
        <v>134</v>
      </c>
      <c r="F88" s="39">
        <v>202100</v>
      </c>
      <c r="G88" s="44">
        <f t="shared" si="10"/>
        <v>10509200</v>
      </c>
    </row>
    <row r="89" spans="1:7" ht="15.75" x14ac:dyDescent="0.25">
      <c r="A89" s="18">
        <v>86</v>
      </c>
      <c r="B89" s="1" t="s">
        <v>66</v>
      </c>
      <c r="C89" s="14" t="s">
        <v>189</v>
      </c>
      <c r="D89" s="2" t="s">
        <v>41</v>
      </c>
      <c r="E89" s="2" t="s">
        <v>134</v>
      </c>
      <c r="F89" s="39">
        <v>202100</v>
      </c>
      <c r="G89" s="44">
        <f t="shared" si="10"/>
        <v>10509200</v>
      </c>
    </row>
    <row r="90" spans="1:7" ht="15.75" x14ac:dyDescent="0.25">
      <c r="A90" s="18">
        <v>87</v>
      </c>
      <c r="B90" s="1" t="s">
        <v>67</v>
      </c>
      <c r="C90" s="15" t="s">
        <v>233</v>
      </c>
      <c r="D90" s="2" t="s">
        <v>161</v>
      </c>
      <c r="E90" s="2" t="s">
        <v>254</v>
      </c>
      <c r="F90" s="40">
        <v>253125</v>
      </c>
      <c r="G90" s="44">
        <f>F90*52</f>
        <v>13162500</v>
      </c>
    </row>
    <row r="91" spans="1:7" x14ac:dyDescent="0.25">
      <c r="A91" s="18">
        <v>88</v>
      </c>
      <c r="B91" s="1" t="s">
        <v>69</v>
      </c>
      <c r="C91" s="1" t="s">
        <v>162</v>
      </c>
      <c r="D91" s="2" t="s">
        <v>38</v>
      </c>
      <c r="E91" s="2" t="s">
        <v>40</v>
      </c>
      <c r="F91" s="39">
        <v>69900</v>
      </c>
      <c r="G91" s="44">
        <f t="shared" ref="G91:G97" si="11">F91*52</f>
        <v>3634800</v>
      </c>
    </row>
    <row r="92" spans="1:7" x14ac:dyDescent="0.25">
      <c r="A92" s="18">
        <v>89</v>
      </c>
      <c r="B92" s="1" t="s">
        <v>140</v>
      </c>
      <c r="C92" s="1" t="s">
        <v>228</v>
      </c>
      <c r="D92" s="2" t="s">
        <v>38</v>
      </c>
      <c r="E92" s="2" t="s">
        <v>40</v>
      </c>
      <c r="F92" s="39">
        <v>69900</v>
      </c>
      <c r="G92" s="44">
        <f t="shared" ref="G92" si="12">F92*52</f>
        <v>3634800</v>
      </c>
    </row>
    <row r="93" spans="1:7" x14ac:dyDescent="0.25">
      <c r="A93" s="18">
        <v>90</v>
      </c>
      <c r="B93" s="1" t="s">
        <v>70</v>
      </c>
      <c r="C93" s="30" t="s">
        <v>234</v>
      </c>
      <c r="D93" s="2" t="s">
        <v>37</v>
      </c>
      <c r="E93" s="2" t="s">
        <v>128</v>
      </c>
      <c r="F93" s="39">
        <v>212580</v>
      </c>
      <c r="G93" s="44">
        <f>F93*52</f>
        <v>11054160</v>
      </c>
    </row>
    <row r="94" spans="1:7" ht="28.5" customHeight="1" x14ac:dyDescent="0.25">
      <c r="A94" s="18">
        <v>91</v>
      </c>
      <c r="B94" s="1" t="s">
        <v>71</v>
      </c>
      <c r="C94" s="30" t="s">
        <v>235</v>
      </c>
      <c r="D94" s="2" t="s">
        <v>68</v>
      </c>
      <c r="E94" s="2" t="s">
        <v>7</v>
      </c>
      <c r="F94" s="39">
        <v>22680</v>
      </c>
      <c r="G94" s="44">
        <f t="shared" si="11"/>
        <v>1179360</v>
      </c>
    </row>
    <row r="95" spans="1:7" x14ac:dyDescent="0.25">
      <c r="A95" s="18">
        <v>92</v>
      </c>
      <c r="B95" s="1" t="s">
        <v>72</v>
      </c>
      <c r="C95" s="30" t="s">
        <v>236</v>
      </c>
      <c r="D95" s="2" t="s">
        <v>68</v>
      </c>
      <c r="E95" s="2" t="s">
        <v>7</v>
      </c>
      <c r="F95" s="39">
        <v>22680</v>
      </c>
      <c r="G95" s="44">
        <f t="shared" si="11"/>
        <v>1179360</v>
      </c>
    </row>
    <row r="96" spans="1:7" x14ac:dyDescent="0.25">
      <c r="A96" s="18">
        <v>93</v>
      </c>
      <c r="B96" s="1" t="s">
        <v>73</v>
      </c>
      <c r="C96" s="30" t="s">
        <v>237</v>
      </c>
      <c r="D96" s="2" t="s">
        <v>68</v>
      </c>
      <c r="E96" s="2" t="s">
        <v>7</v>
      </c>
      <c r="F96" s="39">
        <v>22680</v>
      </c>
      <c r="G96" s="44">
        <f t="shared" si="11"/>
        <v>1179360</v>
      </c>
    </row>
    <row r="97" spans="1:7" x14ac:dyDescent="0.25">
      <c r="A97" s="18">
        <v>94</v>
      </c>
      <c r="B97" s="1" t="s">
        <v>74</v>
      </c>
      <c r="C97" s="30" t="s">
        <v>238</v>
      </c>
      <c r="D97" s="2" t="s">
        <v>68</v>
      </c>
      <c r="E97" s="2" t="s">
        <v>7</v>
      </c>
      <c r="F97" s="39">
        <v>22680</v>
      </c>
      <c r="G97" s="44">
        <f t="shared" si="11"/>
        <v>1179360</v>
      </c>
    </row>
    <row r="98" spans="1:7" x14ac:dyDescent="0.25">
      <c r="A98" s="18">
        <v>95</v>
      </c>
      <c r="B98" s="1" t="s">
        <v>131</v>
      </c>
      <c r="C98" s="1" t="s">
        <v>117</v>
      </c>
      <c r="D98" s="1" t="s">
        <v>118</v>
      </c>
      <c r="E98" s="2" t="s">
        <v>42</v>
      </c>
      <c r="F98" s="39">
        <v>924000</v>
      </c>
      <c r="G98" s="44">
        <v>924000</v>
      </c>
    </row>
    <row r="99" spans="1:7" x14ac:dyDescent="0.25">
      <c r="A99" s="18">
        <v>96</v>
      </c>
      <c r="B99" s="1" t="s">
        <v>131</v>
      </c>
      <c r="C99" s="1" t="s">
        <v>119</v>
      </c>
      <c r="D99" s="1" t="s">
        <v>118</v>
      </c>
      <c r="E99" s="2" t="s">
        <v>120</v>
      </c>
      <c r="F99" s="39">
        <v>924000</v>
      </c>
      <c r="G99" s="44">
        <v>924000</v>
      </c>
    </row>
    <row r="100" spans="1:7" x14ac:dyDescent="0.25">
      <c r="A100" s="18">
        <v>97</v>
      </c>
      <c r="B100" s="1" t="s">
        <v>131</v>
      </c>
      <c r="C100" s="16" t="s">
        <v>121</v>
      </c>
      <c r="D100" s="1" t="s">
        <v>122</v>
      </c>
      <c r="E100" s="2" t="s">
        <v>123</v>
      </c>
      <c r="F100" s="39">
        <v>2000000</v>
      </c>
      <c r="G100" s="44">
        <v>2000000</v>
      </c>
    </row>
    <row r="101" spans="1:7" x14ac:dyDescent="0.25">
      <c r="A101" s="18">
        <v>98</v>
      </c>
      <c r="B101" s="1" t="s">
        <v>131</v>
      </c>
      <c r="C101" s="1" t="s">
        <v>124</v>
      </c>
      <c r="D101" s="1" t="s">
        <v>125</v>
      </c>
      <c r="E101" s="2" t="s">
        <v>123</v>
      </c>
      <c r="F101" s="39">
        <v>2000000</v>
      </c>
      <c r="G101" s="44">
        <v>2000000</v>
      </c>
    </row>
    <row r="102" spans="1:7" x14ac:dyDescent="0.25">
      <c r="A102" s="18">
        <v>99</v>
      </c>
      <c r="B102" s="1" t="s">
        <v>131</v>
      </c>
      <c r="C102" s="1" t="s">
        <v>126</v>
      </c>
      <c r="D102" s="1" t="s">
        <v>127</v>
      </c>
      <c r="E102" s="2" t="s">
        <v>128</v>
      </c>
      <c r="F102" s="39">
        <v>105000</v>
      </c>
      <c r="G102" s="44">
        <v>105000</v>
      </c>
    </row>
    <row r="103" spans="1:7" x14ac:dyDescent="0.25">
      <c r="A103" s="18">
        <v>100</v>
      </c>
      <c r="B103" s="1" t="s">
        <v>131</v>
      </c>
      <c r="C103" s="1" t="s">
        <v>193</v>
      </c>
      <c r="D103" s="1" t="s">
        <v>127</v>
      </c>
      <c r="E103" s="2" t="s">
        <v>128</v>
      </c>
      <c r="F103" s="39">
        <v>178500</v>
      </c>
      <c r="G103" s="44">
        <v>178500</v>
      </c>
    </row>
    <row r="104" spans="1:7" x14ac:dyDescent="0.25">
      <c r="A104" s="18">
        <v>101</v>
      </c>
      <c r="B104" s="1" t="s">
        <v>131</v>
      </c>
      <c r="C104" s="1" t="s">
        <v>194</v>
      </c>
      <c r="D104" s="1" t="s">
        <v>127</v>
      </c>
      <c r="E104" s="2" t="s">
        <v>128</v>
      </c>
      <c r="F104" s="39">
        <v>178500</v>
      </c>
      <c r="G104" s="44">
        <v>178500</v>
      </c>
    </row>
    <row r="105" spans="1:7" x14ac:dyDescent="0.25">
      <c r="A105" s="18">
        <v>102</v>
      </c>
      <c r="B105" s="1" t="s">
        <v>131</v>
      </c>
      <c r="C105" s="1" t="s">
        <v>129</v>
      </c>
      <c r="D105" s="1" t="s">
        <v>130</v>
      </c>
      <c r="E105" s="2" t="s">
        <v>128</v>
      </c>
      <c r="F105" s="39">
        <v>105000</v>
      </c>
      <c r="G105" s="44">
        <v>105000</v>
      </c>
    </row>
    <row r="106" spans="1:7" ht="15.75" x14ac:dyDescent="0.25">
      <c r="A106" s="18"/>
      <c r="B106" s="6"/>
      <c r="C106" s="17"/>
      <c r="D106" s="32"/>
      <c r="E106" s="32"/>
      <c r="F106" s="39"/>
      <c r="G106" s="46">
        <f>SUM(G4:G105)</f>
        <v>218902851</v>
      </c>
    </row>
    <row r="107" spans="1:7" ht="15.75" x14ac:dyDescent="0.25">
      <c r="A107" s="34"/>
      <c r="B107" s="13"/>
      <c r="C107" s="26"/>
      <c r="D107" s="12"/>
      <c r="E107" s="27"/>
      <c r="F107" s="41"/>
      <c r="G107" s="47"/>
    </row>
    <row r="108" spans="1:7" ht="45" x14ac:dyDescent="0.25">
      <c r="A108" s="18"/>
      <c r="B108" s="7" t="s">
        <v>81</v>
      </c>
      <c r="C108" s="32" t="s">
        <v>82</v>
      </c>
      <c r="D108" s="60" t="s">
        <v>83</v>
      </c>
      <c r="E108" s="61"/>
      <c r="F108" s="5" t="s">
        <v>239</v>
      </c>
      <c r="G108" s="48" t="s">
        <v>271</v>
      </c>
    </row>
    <row r="109" spans="1:7" ht="30.75" x14ac:dyDescent="0.25">
      <c r="A109" s="18">
        <v>103</v>
      </c>
      <c r="B109" s="19" t="s">
        <v>84</v>
      </c>
      <c r="C109" s="33" t="s">
        <v>269</v>
      </c>
      <c r="D109" s="55" t="s">
        <v>179</v>
      </c>
      <c r="E109" s="56"/>
      <c r="F109" s="39">
        <v>11000</v>
      </c>
      <c r="G109" s="44">
        <f>F109*365</f>
        <v>4015000</v>
      </c>
    </row>
    <row r="110" spans="1:7" ht="29.25" x14ac:dyDescent="0.25">
      <c r="A110" s="18">
        <v>104</v>
      </c>
      <c r="B110" s="19" t="s">
        <v>84</v>
      </c>
      <c r="C110" s="22" t="s">
        <v>270</v>
      </c>
      <c r="D110" s="55" t="s">
        <v>76</v>
      </c>
      <c r="E110" s="56"/>
      <c r="F110" s="39">
        <v>12115</v>
      </c>
      <c r="G110" s="44">
        <f>F110*365</f>
        <v>4421975</v>
      </c>
    </row>
    <row r="111" spans="1:7" ht="43.5" x14ac:dyDescent="0.25">
      <c r="A111" s="18">
        <v>105</v>
      </c>
      <c r="B111" s="19" t="s">
        <v>85</v>
      </c>
      <c r="C111" s="22" t="s">
        <v>77</v>
      </c>
      <c r="D111" s="55" t="s">
        <v>78</v>
      </c>
      <c r="E111" s="56"/>
      <c r="F111" s="39">
        <v>112100</v>
      </c>
      <c r="G111" s="44">
        <f>F111*365</f>
        <v>40916500</v>
      </c>
    </row>
    <row r="112" spans="1:7" ht="43.5" x14ac:dyDescent="0.25">
      <c r="A112" s="18">
        <v>106</v>
      </c>
      <c r="B112" s="19" t="s">
        <v>86</v>
      </c>
      <c r="C112" s="22" t="s">
        <v>77</v>
      </c>
      <c r="D112" s="55" t="s">
        <v>79</v>
      </c>
      <c r="E112" s="56"/>
      <c r="F112" s="39">
        <v>109785</v>
      </c>
      <c r="G112" s="44">
        <f t="shared" ref="G112:G132" si="13">F112*365</f>
        <v>40071525</v>
      </c>
    </row>
    <row r="113" spans="1:7" ht="57.75" x14ac:dyDescent="0.25">
      <c r="A113" s="18">
        <v>107</v>
      </c>
      <c r="B113" s="19" t="s">
        <v>87</v>
      </c>
      <c r="C113" s="22" t="s">
        <v>77</v>
      </c>
      <c r="D113" s="55" t="s">
        <v>80</v>
      </c>
      <c r="E113" s="56"/>
      <c r="F113" s="39">
        <v>55690</v>
      </c>
      <c r="G113" s="44">
        <f t="shared" si="13"/>
        <v>20326850</v>
      </c>
    </row>
    <row r="114" spans="1:7" ht="57.75" x14ac:dyDescent="0.25">
      <c r="A114" s="18">
        <v>108</v>
      </c>
      <c r="B114" s="19" t="s">
        <v>88</v>
      </c>
      <c r="C114" s="22" t="s">
        <v>77</v>
      </c>
      <c r="D114" s="55" t="s">
        <v>80</v>
      </c>
      <c r="E114" s="56"/>
      <c r="F114" s="40">
        <v>55690</v>
      </c>
      <c r="G114" s="44">
        <f t="shared" si="13"/>
        <v>20326850</v>
      </c>
    </row>
    <row r="115" spans="1:7" ht="57.75" x14ac:dyDescent="0.25">
      <c r="A115" s="18">
        <v>109</v>
      </c>
      <c r="B115" s="19" t="s">
        <v>89</v>
      </c>
      <c r="C115" s="22" t="s">
        <v>77</v>
      </c>
      <c r="D115" s="55" t="s">
        <v>80</v>
      </c>
      <c r="E115" s="56"/>
      <c r="F115" s="40">
        <v>55690</v>
      </c>
      <c r="G115" s="44">
        <f t="shared" si="13"/>
        <v>20326850</v>
      </c>
    </row>
    <row r="116" spans="1:7" ht="57.75" x14ac:dyDescent="0.25">
      <c r="A116" s="18">
        <v>110</v>
      </c>
      <c r="B116" s="19" t="s">
        <v>90</v>
      </c>
      <c r="C116" s="22" t="s">
        <v>77</v>
      </c>
      <c r="D116" s="55" t="s">
        <v>80</v>
      </c>
      <c r="E116" s="56"/>
      <c r="F116" s="40">
        <v>55690</v>
      </c>
      <c r="G116" s="44">
        <f t="shared" si="13"/>
        <v>20326850</v>
      </c>
    </row>
    <row r="117" spans="1:7" ht="43.5" x14ac:dyDescent="0.25">
      <c r="A117" s="18">
        <v>111</v>
      </c>
      <c r="B117" s="19" t="s">
        <v>91</v>
      </c>
      <c r="C117" s="22" t="s">
        <v>77</v>
      </c>
      <c r="D117" s="55" t="s">
        <v>79</v>
      </c>
      <c r="E117" s="56"/>
      <c r="F117" s="39">
        <v>109785</v>
      </c>
      <c r="G117" s="44">
        <f t="shared" si="13"/>
        <v>40071525</v>
      </c>
    </row>
    <row r="118" spans="1:7" ht="28.5" x14ac:dyDescent="0.25">
      <c r="A118" s="18">
        <v>112</v>
      </c>
      <c r="B118" s="19" t="s">
        <v>102</v>
      </c>
      <c r="C118" s="22" t="s">
        <v>77</v>
      </c>
      <c r="D118" s="55" t="s">
        <v>103</v>
      </c>
      <c r="E118" s="56"/>
      <c r="F118" s="39">
        <v>21500</v>
      </c>
      <c r="G118" s="44">
        <f t="shared" si="13"/>
        <v>7847500</v>
      </c>
    </row>
    <row r="119" spans="1:7" ht="28.5" x14ac:dyDescent="0.25">
      <c r="A119" s="18">
        <v>113</v>
      </c>
      <c r="B119" s="19" t="s">
        <v>104</v>
      </c>
      <c r="C119" s="22" t="s">
        <v>77</v>
      </c>
      <c r="D119" s="55" t="s">
        <v>97</v>
      </c>
      <c r="E119" s="56"/>
      <c r="F119" s="39">
        <v>21500</v>
      </c>
      <c r="G119" s="44">
        <f t="shared" si="13"/>
        <v>7847500</v>
      </c>
    </row>
    <row r="120" spans="1:7" ht="42.75" x14ac:dyDescent="0.25">
      <c r="A120" s="18">
        <v>114</v>
      </c>
      <c r="B120" s="19" t="s">
        <v>105</v>
      </c>
      <c r="C120" s="22" t="s">
        <v>77</v>
      </c>
      <c r="D120" s="55" t="s">
        <v>103</v>
      </c>
      <c r="E120" s="56"/>
      <c r="F120" s="39">
        <v>21500</v>
      </c>
      <c r="G120" s="44">
        <f t="shared" si="13"/>
        <v>7847500</v>
      </c>
    </row>
    <row r="121" spans="1:7" ht="42.75" x14ac:dyDescent="0.25">
      <c r="A121" s="18">
        <v>115</v>
      </c>
      <c r="B121" s="19" t="s">
        <v>106</v>
      </c>
      <c r="C121" s="22" t="s">
        <v>77</v>
      </c>
      <c r="D121" s="55" t="s">
        <v>97</v>
      </c>
      <c r="E121" s="56"/>
      <c r="F121" s="39">
        <v>21500</v>
      </c>
      <c r="G121" s="44">
        <f t="shared" si="13"/>
        <v>7847500</v>
      </c>
    </row>
    <row r="122" spans="1:7" ht="30.75" customHeight="1" x14ac:dyDescent="0.25">
      <c r="A122" s="18">
        <v>116</v>
      </c>
      <c r="B122" s="19" t="s">
        <v>112</v>
      </c>
      <c r="C122" s="22" t="s">
        <v>107</v>
      </c>
      <c r="D122" s="65" t="s">
        <v>108</v>
      </c>
      <c r="E122" s="66"/>
      <c r="F122" s="39">
        <v>3710</v>
      </c>
      <c r="G122" s="44">
        <f t="shared" si="13"/>
        <v>1354150</v>
      </c>
    </row>
    <row r="123" spans="1:7" x14ac:dyDescent="0.25">
      <c r="A123" s="18">
        <v>117</v>
      </c>
      <c r="B123" s="19" t="s">
        <v>113</v>
      </c>
      <c r="C123" s="22" t="s">
        <v>109</v>
      </c>
      <c r="D123" s="55" t="s">
        <v>98</v>
      </c>
      <c r="E123" s="56"/>
      <c r="F123" s="39">
        <v>7155</v>
      </c>
      <c r="G123" s="44">
        <f t="shared" si="13"/>
        <v>2611575</v>
      </c>
    </row>
    <row r="124" spans="1:7" ht="26.85" customHeight="1" x14ac:dyDescent="0.25">
      <c r="A124" s="18">
        <v>118</v>
      </c>
      <c r="B124" s="20" t="s">
        <v>92</v>
      </c>
      <c r="C124" s="22" t="s">
        <v>110</v>
      </c>
      <c r="D124" s="55" t="s">
        <v>195</v>
      </c>
      <c r="E124" s="56"/>
      <c r="F124" s="39">
        <v>3750</v>
      </c>
      <c r="G124" s="44">
        <f t="shared" si="13"/>
        <v>1368750</v>
      </c>
    </row>
    <row r="125" spans="1:7" ht="26.85" customHeight="1" x14ac:dyDescent="0.25">
      <c r="A125" s="18">
        <v>119</v>
      </c>
      <c r="B125" s="20" t="s">
        <v>114</v>
      </c>
      <c r="C125" s="22" t="s">
        <v>170</v>
      </c>
      <c r="D125" s="65" t="s">
        <v>99</v>
      </c>
      <c r="E125" s="66"/>
      <c r="F125" s="39">
        <v>5725</v>
      </c>
      <c r="G125" s="44">
        <f t="shared" si="13"/>
        <v>2089625</v>
      </c>
    </row>
    <row r="126" spans="1:7" ht="26.85" customHeight="1" x14ac:dyDescent="0.25">
      <c r="A126" s="18">
        <v>120</v>
      </c>
      <c r="B126" s="19" t="s">
        <v>111</v>
      </c>
      <c r="C126" s="22" t="s">
        <v>115</v>
      </c>
      <c r="D126" s="65" t="s">
        <v>261</v>
      </c>
      <c r="E126" s="66"/>
      <c r="F126" s="39">
        <v>14598</v>
      </c>
      <c r="G126" s="44">
        <f t="shared" si="13"/>
        <v>5328270</v>
      </c>
    </row>
    <row r="127" spans="1:7" ht="28.5" x14ac:dyDescent="0.25">
      <c r="A127" s="18">
        <v>121</v>
      </c>
      <c r="B127" s="19" t="s">
        <v>262</v>
      </c>
      <c r="C127" s="22" t="s">
        <v>93</v>
      </c>
      <c r="D127" s="55" t="s">
        <v>100</v>
      </c>
      <c r="E127" s="56"/>
      <c r="F127" s="40">
        <v>15301</v>
      </c>
      <c r="G127" s="44">
        <f t="shared" si="13"/>
        <v>5584865</v>
      </c>
    </row>
    <row r="128" spans="1:7" x14ac:dyDescent="0.25">
      <c r="A128" s="18">
        <v>122</v>
      </c>
      <c r="B128" s="20" t="s">
        <v>94</v>
      </c>
      <c r="C128" s="22" t="s">
        <v>196</v>
      </c>
      <c r="D128" s="55" t="s">
        <v>101</v>
      </c>
      <c r="E128" s="56"/>
      <c r="F128" s="39">
        <v>1690</v>
      </c>
      <c r="G128" s="44">
        <f t="shared" si="13"/>
        <v>616850</v>
      </c>
    </row>
    <row r="129" spans="1:7" ht="108" customHeight="1" x14ac:dyDescent="0.25">
      <c r="A129" s="18">
        <v>123</v>
      </c>
      <c r="B129" s="19" t="s">
        <v>95</v>
      </c>
      <c r="C129" s="22" t="s">
        <v>258</v>
      </c>
      <c r="D129" s="65" t="s">
        <v>268</v>
      </c>
      <c r="E129" s="66"/>
      <c r="F129" s="39">
        <v>7550</v>
      </c>
      <c r="G129" s="44">
        <f t="shared" si="13"/>
        <v>2755750</v>
      </c>
    </row>
    <row r="130" spans="1:7" ht="45.75" x14ac:dyDescent="0.25">
      <c r="A130" s="18">
        <v>124</v>
      </c>
      <c r="B130" s="21" t="s">
        <v>96</v>
      </c>
      <c r="C130" s="23" t="s">
        <v>133</v>
      </c>
      <c r="D130" s="55" t="s">
        <v>263</v>
      </c>
      <c r="E130" s="56"/>
      <c r="F130" s="39">
        <v>26010</v>
      </c>
      <c r="G130" s="44">
        <f t="shared" si="13"/>
        <v>9493650</v>
      </c>
    </row>
    <row r="131" spans="1:7" ht="45.75" x14ac:dyDescent="0.25">
      <c r="A131" s="18">
        <v>125</v>
      </c>
      <c r="B131" s="21" t="s">
        <v>116</v>
      </c>
      <c r="C131" s="23" t="s">
        <v>132</v>
      </c>
      <c r="D131" s="55" t="s">
        <v>264</v>
      </c>
      <c r="E131" s="56"/>
      <c r="F131" s="39">
        <v>17219</v>
      </c>
      <c r="G131" s="44">
        <f t="shared" si="13"/>
        <v>6284935</v>
      </c>
    </row>
    <row r="132" spans="1:7" ht="46.5" thickBot="1" x14ac:dyDescent="0.3">
      <c r="A132" s="18">
        <v>126</v>
      </c>
      <c r="B132" s="21" t="s">
        <v>163</v>
      </c>
      <c r="C132" s="23" t="s">
        <v>171</v>
      </c>
      <c r="D132" s="55" t="s">
        <v>172</v>
      </c>
      <c r="E132" s="56"/>
      <c r="F132" s="39">
        <v>7000</v>
      </c>
      <c r="G132" s="44">
        <f t="shared" si="13"/>
        <v>2555000</v>
      </c>
    </row>
    <row r="133" spans="1:7" ht="43.5" thickBot="1" x14ac:dyDescent="0.3">
      <c r="A133" s="18">
        <v>127</v>
      </c>
      <c r="B133" s="28" t="s">
        <v>164</v>
      </c>
      <c r="C133" s="24" t="s">
        <v>169</v>
      </c>
      <c r="D133" s="55" t="s">
        <v>273</v>
      </c>
      <c r="E133" s="56"/>
      <c r="F133" s="39">
        <v>12777</v>
      </c>
      <c r="G133" s="44">
        <f>F133*365</f>
        <v>4663605</v>
      </c>
    </row>
    <row r="134" spans="1:7" ht="42.75" x14ac:dyDescent="0.25">
      <c r="A134" s="18">
        <v>128</v>
      </c>
      <c r="B134" s="51" t="s">
        <v>197</v>
      </c>
      <c r="C134" s="52" t="s">
        <v>178</v>
      </c>
      <c r="D134" s="57" t="s">
        <v>273</v>
      </c>
      <c r="E134" s="58"/>
      <c r="F134" s="37">
        <v>12777</v>
      </c>
      <c r="G134" s="53">
        <f>F134*365</f>
        <v>4663605</v>
      </c>
    </row>
    <row r="135" spans="1:7" x14ac:dyDescent="0.25">
      <c r="A135" s="25"/>
      <c r="B135" s="16"/>
      <c r="C135" s="24"/>
      <c r="D135" s="57"/>
      <c r="E135" s="58"/>
      <c r="F135" s="52" t="s">
        <v>266</v>
      </c>
      <c r="G135" s="37">
        <f>SUM(G109:G134)</f>
        <v>291564555</v>
      </c>
    </row>
    <row r="136" spans="1:7" ht="15" customHeight="1" x14ac:dyDescent="0.25">
      <c r="A136" s="25"/>
      <c r="B136" s="62" t="s">
        <v>267</v>
      </c>
      <c r="C136" s="63"/>
      <c r="D136" s="63"/>
      <c r="E136" s="63"/>
      <c r="F136" s="64"/>
      <c r="G136" s="54">
        <f>G135+G106</f>
        <v>510467406</v>
      </c>
    </row>
    <row r="137" spans="1:7" ht="102.75" customHeight="1" x14ac:dyDescent="0.25">
      <c r="C137" s="31"/>
      <c r="D137" s="3"/>
      <c r="G137" s="49"/>
    </row>
    <row r="138" spans="1:7" x14ac:dyDescent="0.25">
      <c r="G138" s="49"/>
    </row>
    <row r="139" spans="1:7" ht="15.75" customHeight="1" x14ac:dyDescent="0.25">
      <c r="G139" s="49"/>
    </row>
    <row r="143" spans="1:7" ht="18" customHeight="1" x14ac:dyDescent="0.25"/>
  </sheetData>
  <mergeCells count="30">
    <mergeCell ref="B136:F136"/>
    <mergeCell ref="D135:E135"/>
    <mergeCell ref="D129:E129"/>
    <mergeCell ref="D130:E130"/>
    <mergeCell ref="D120:E120"/>
    <mergeCell ref="D121:E121"/>
    <mergeCell ref="D122:E122"/>
    <mergeCell ref="D123:E123"/>
    <mergeCell ref="D125:E125"/>
    <mergeCell ref="D126:E126"/>
    <mergeCell ref="D124:E124"/>
    <mergeCell ref="D127:E127"/>
    <mergeCell ref="D128:E128"/>
    <mergeCell ref="D131:E131"/>
    <mergeCell ref="D132:E132"/>
    <mergeCell ref="D133:E133"/>
    <mergeCell ref="D134:E134"/>
    <mergeCell ref="A1:G1"/>
    <mergeCell ref="D110:E110"/>
    <mergeCell ref="D109:E109"/>
    <mergeCell ref="D108:E108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</mergeCells>
  <pageMargins left="0.32760416666666697" right="0.6" top="0.75" bottom="0.75" header="0.3" footer="0.3"/>
  <pageSetup paperSize="9" scale="85" orientation="portrait" verticalDpi="0" r:id="rId1"/>
  <headerFooter>
    <oddHeader xml:space="preserve">&amp;C&amp;"Preeti,Normal Bold"&amp;12g]kfn 6]lnlehg &amp;"Times New Roman,Regular" 2079-80 &amp;"Preeti,Normal Bold"sf] nflu Pg=l6=le=Rofgndf k|;f/0f x'g sfo{qmd k|fof]hg,;do laqmL , k|ToIf k|;f/0f / ;dfrf/ Kofs]hsf] Gogtd k|:tflat /sd ljj/0fM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Tender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tika</dc:creator>
  <cp:lastModifiedBy>Tika Dhakal</cp:lastModifiedBy>
  <cp:lastPrinted>2022-05-10T11:07:17Z</cp:lastPrinted>
  <dcterms:created xsi:type="dcterms:W3CDTF">2019-05-25T03:49:08Z</dcterms:created>
  <dcterms:modified xsi:type="dcterms:W3CDTF">2022-05-20T10:45:48Z</dcterms:modified>
</cp:coreProperties>
</file>